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5 Forst\10 Forst- und Holzwirtschaft\LANDWIRTSCHAFTSKAMMER\Holzmarkt\Holzmarktbericht\2025 - 2027\2026\Tabellen\"/>
    </mc:Choice>
  </mc:AlternateContent>
  <xr:revisionPtr revIDLastSave="0" documentId="8_{E1DD2839-97A4-4E0A-9E42-CFB5E12AD7A7}" xr6:coauthVersionLast="47" xr6:coauthVersionMax="47" xr10:uidLastSave="{00000000-0000-0000-0000-000000000000}"/>
  <bookViews>
    <workbookView xWindow="-120" yWindow="-120" windowWidth="29040" windowHeight="15720" xr2:uid="{18A38A4C-A014-4433-B926-881F4BC191ED}"/>
  </bookViews>
  <sheets>
    <sheet name="Holzmarktbericht" sheetId="1" r:id="rId1"/>
  </sheets>
  <externalReferences>
    <externalReference r:id="rId2"/>
  </externalReferences>
  <definedNames>
    <definedName name="_xlnm.Print_Area" localSheetId="0">Holzmarktbericht!$B$1:$T$83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76" i="1" l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T39" i="1"/>
  <c r="S39" i="1"/>
  <c r="R39" i="1"/>
  <c r="Q39" i="1"/>
  <c r="P39" i="1"/>
  <c r="P38" i="1" s="1"/>
  <c r="O39" i="1"/>
  <c r="O38" i="1" s="1"/>
  <c r="N39" i="1"/>
  <c r="N38" i="1" s="1"/>
  <c r="M39" i="1"/>
  <c r="M38" i="1" s="1"/>
  <c r="L39" i="1"/>
  <c r="L38" i="1" s="1"/>
  <c r="K39" i="1"/>
  <c r="K38" i="1" s="1"/>
  <c r="J39" i="1"/>
  <c r="J38" i="1" s="1"/>
  <c r="I39" i="1"/>
  <c r="I38" i="1" s="1"/>
  <c r="H39" i="1"/>
  <c r="H38" i="1" s="1"/>
  <c r="G39" i="1"/>
  <c r="G38" i="1" s="1"/>
  <c r="F39" i="1"/>
  <c r="F38" i="1" s="1"/>
  <c r="E39" i="1"/>
  <c r="E38" i="1" s="1"/>
  <c r="T38" i="1"/>
  <c r="S38" i="1"/>
  <c r="R38" i="1"/>
  <c r="Q38" i="1"/>
  <c r="T35" i="1"/>
  <c r="T34" i="1" s="1"/>
  <c r="S35" i="1"/>
  <c r="S34" i="1" s="1"/>
  <c r="R35" i="1"/>
  <c r="R34" i="1" s="1"/>
  <c r="Q35" i="1"/>
  <c r="Q34" i="1" s="1"/>
  <c r="P35" i="1"/>
  <c r="P34" i="1" s="1"/>
  <c r="O35" i="1"/>
  <c r="O34" i="1" s="1"/>
  <c r="N35" i="1"/>
  <c r="N34" i="1" s="1"/>
  <c r="M35" i="1"/>
  <c r="M34" i="1" s="1"/>
  <c r="L35" i="1"/>
  <c r="L34" i="1" s="1"/>
  <c r="K35" i="1"/>
  <c r="K34" i="1" s="1"/>
  <c r="J35" i="1"/>
  <c r="J34" i="1" s="1"/>
  <c r="I35" i="1"/>
  <c r="I34" i="1" s="1"/>
  <c r="H35" i="1"/>
  <c r="H34" i="1" s="1"/>
  <c r="G35" i="1"/>
  <c r="G34" i="1" s="1"/>
  <c r="F35" i="1"/>
  <c r="F34" i="1" s="1"/>
  <c r="E35" i="1"/>
  <c r="E34" i="1" s="1"/>
  <c r="T33" i="1"/>
  <c r="T32" i="1" s="1"/>
  <c r="S33" i="1"/>
  <c r="S32" i="1" s="1"/>
  <c r="R33" i="1"/>
  <c r="R32" i="1" s="1"/>
  <c r="Q33" i="1"/>
  <c r="Q32" i="1" s="1"/>
  <c r="P33" i="1"/>
  <c r="P32" i="1" s="1"/>
  <c r="O33" i="1"/>
  <c r="O32" i="1" s="1"/>
  <c r="N33" i="1"/>
  <c r="N32" i="1" s="1"/>
  <c r="M33" i="1"/>
  <c r="M32" i="1" s="1"/>
  <c r="L33" i="1"/>
  <c r="L32" i="1" s="1"/>
  <c r="K33" i="1"/>
  <c r="K32" i="1" s="1"/>
  <c r="J33" i="1"/>
  <c r="J32" i="1" s="1"/>
  <c r="I33" i="1"/>
  <c r="I32" i="1" s="1"/>
  <c r="H33" i="1"/>
  <c r="G33" i="1"/>
  <c r="F33" i="1"/>
  <c r="E33" i="1"/>
  <c r="H32" i="1"/>
  <c r="G32" i="1"/>
  <c r="F32" i="1"/>
  <c r="E32" i="1"/>
  <c r="T31" i="1"/>
  <c r="T30" i="1" s="1"/>
  <c r="S31" i="1"/>
  <c r="S30" i="1" s="1"/>
  <c r="R31" i="1"/>
  <c r="R30" i="1" s="1"/>
  <c r="Q31" i="1"/>
  <c r="Q30" i="1" s="1"/>
  <c r="P31" i="1"/>
  <c r="P30" i="1" s="1"/>
  <c r="O31" i="1"/>
  <c r="O30" i="1" s="1"/>
  <c r="N31" i="1"/>
  <c r="N30" i="1" s="1"/>
  <c r="M31" i="1"/>
  <c r="M30" i="1" s="1"/>
  <c r="L31" i="1"/>
  <c r="K31" i="1"/>
  <c r="J31" i="1"/>
  <c r="I31" i="1"/>
  <c r="H31" i="1"/>
  <c r="G31" i="1"/>
  <c r="F31" i="1"/>
  <c r="E31" i="1"/>
  <c r="L30" i="1"/>
  <c r="K30" i="1"/>
  <c r="J30" i="1"/>
  <c r="I30" i="1"/>
  <c r="H30" i="1"/>
  <c r="G30" i="1"/>
  <c r="F30" i="1"/>
  <c r="E30" i="1"/>
  <c r="T29" i="1"/>
  <c r="T28" i="1" s="1"/>
  <c r="S29" i="1"/>
  <c r="S28" i="1" s="1"/>
  <c r="R29" i="1"/>
  <c r="R28" i="1" s="1"/>
  <c r="Q29" i="1"/>
  <c r="Q28" i="1" s="1"/>
  <c r="P29" i="1"/>
  <c r="O29" i="1"/>
  <c r="N29" i="1"/>
  <c r="M29" i="1"/>
  <c r="L29" i="1"/>
  <c r="K29" i="1"/>
  <c r="J29" i="1"/>
  <c r="I29" i="1"/>
  <c r="H29" i="1"/>
  <c r="G29" i="1"/>
  <c r="F29" i="1"/>
  <c r="E29" i="1"/>
  <c r="P28" i="1"/>
  <c r="O28" i="1"/>
  <c r="N28" i="1"/>
  <c r="M28" i="1"/>
  <c r="L28" i="1"/>
  <c r="K28" i="1"/>
  <c r="J28" i="1"/>
  <c r="I28" i="1"/>
  <c r="H28" i="1"/>
  <c r="G28" i="1"/>
  <c r="F28" i="1"/>
  <c r="E28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H26" i="1" s="1"/>
  <c r="G27" i="1"/>
  <c r="G26" i="1" s="1"/>
  <c r="F27" i="1"/>
  <c r="F26" i="1" s="1"/>
  <c r="E27" i="1"/>
  <c r="E26" i="1" s="1"/>
  <c r="T26" i="1"/>
  <c r="S26" i="1"/>
  <c r="R26" i="1"/>
  <c r="Q26" i="1"/>
  <c r="P26" i="1"/>
  <c r="O26" i="1"/>
  <c r="N26" i="1"/>
  <c r="M26" i="1"/>
  <c r="L26" i="1"/>
  <c r="K26" i="1"/>
  <c r="J26" i="1"/>
  <c r="I26" i="1"/>
  <c r="T23" i="1"/>
  <c r="S23" i="1"/>
  <c r="R23" i="1"/>
  <c r="Q23" i="1"/>
  <c r="N23" i="1"/>
  <c r="M23" i="1"/>
  <c r="L23" i="1"/>
  <c r="K23" i="1"/>
  <c r="J23" i="1"/>
  <c r="I23" i="1"/>
  <c r="H23" i="1"/>
  <c r="G23" i="1"/>
  <c r="F23" i="1"/>
  <c r="E23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T18" i="1"/>
  <c r="T16" i="1" s="1"/>
  <c r="S18" i="1"/>
  <c r="S16" i="1" s="1"/>
  <c r="R18" i="1"/>
  <c r="Q18" i="1"/>
  <c r="Q16" i="1" s="1"/>
  <c r="P18" i="1"/>
  <c r="O18" i="1"/>
  <c r="N18" i="1"/>
  <c r="M18" i="1"/>
  <c r="L18" i="1"/>
  <c r="K18" i="1"/>
  <c r="J18" i="1"/>
  <c r="I18" i="1"/>
  <c r="H18" i="1"/>
  <c r="G18" i="1"/>
  <c r="F18" i="1"/>
  <c r="E18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R16" i="1"/>
  <c r="P16" i="1"/>
  <c r="O16" i="1"/>
  <c r="N16" i="1"/>
  <c r="M16" i="1"/>
  <c r="L16" i="1"/>
  <c r="K16" i="1"/>
  <c r="J16" i="1"/>
  <c r="I16" i="1"/>
  <c r="H16" i="1"/>
  <c r="G16" i="1"/>
  <c r="F16" i="1"/>
  <c r="E16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T11" i="1"/>
  <c r="T10" i="1" s="1"/>
  <c r="S11" i="1"/>
  <c r="S10" i="1" s="1"/>
  <c r="R11" i="1"/>
  <c r="R9" i="1" s="1"/>
  <c r="Q11" i="1"/>
  <c r="Q9" i="1" s="1"/>
  <c r="P11" i="1"/>
  <c r="P9" i="1" s="1"/>
  <c r="O11" i="1"/>
  <c r="O9" i="1" s="1"/>
  <c r="N11" i="1"/>
  <c r="M11" i="1"/>
  <c r="M9" i="1" s="1"/>
  <c r="L11" i="1"/>
  <c r="K11" i="1"/>
  <c r="J11" i="1"/>
  <c r="I11" i="1"/>
  <c r="H11" i="1"/>
  <c r="G11" i="1"/>
  <c r="F11" i="1"/>
  <c r="E11" i="1"/>
  <c r="N10" i="1"/>
  <c r="M10" i="1"/>
  <c r="L10" i="1"/>
  <c r="K10" i="1"/>
  <c r="J10" i="1"/>
  <c r="I10" i="1"/>
  <c r="H10" i="1"/>
  <c r="G10" i="1"/>
  <c r="F10" i="1"/>
  <c r="E10" i="1"/>
  <c r="T9" i="1"/>
  <c r="S9" i="1"/>
  <c r="N9" i="1"/>
  <c r="L9" i="1"/>
  <c r="K9" i="1"/>
  <c r="J9" i="1"/>
  <c r="I9" i="1"/>
  <c r="H9" i="1"/>
  <c r="G9" i="1"/>
  <c r="F9" i="1"/>
  <c r="E9" i="1"/>
  <c r="R10" i="1" l="1"/>
  <c r="O10" i="1"/>
  <c r="Q10" i="1"/>
  <c r="P10" i="1"/>
</calcChain>
</file>

<file path=xl/sharedStrings.xml><?xml version="1.0" encoding="utf-8"?>
<sst xmlns="http://schemas.openxmlformats.org/spreadsheetml/2006/main" count="216" uniqueCount="76">
  <si>
    <t>Holzmarktbericht der LK Österreich</t>
  </si>
  <si>
    <t>August</t>
  </si>
  <si>
    <t>Alle angegebenen Preise beziehen sich auf getätigte Geschäftsfälle des Zeitraumes Juli – Anfang August 2026 und sind Nettopreise!</t>
  </si>
  <si>
    <t>Preise in Euro</t>
  </si>
  <si>
    <t>Mengen-einheit</t>
  </si>
  <si>
    <t>Parität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</si>
  <si>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</si>
  <si>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</si>
  <si>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</si>
  <si>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</si>
  <si>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</si>
  <si>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</si>
  <si>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</si>
  <si>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</si>
  <si>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von</t>
  </si>
  <si>
    <t>bis</t>
  </si>
  <si>
    <t xml:space="preserve"> Langholz</t>
  </si>
  <si>
    <t>Fichte/Tanne Kl. A, B, C, 2b</t>
  </si>
  <si>
    <t>FMO</t>
  </si>
  <si>
    <t>frei Straße</t>
  </si>
  <si>
    <t>Fichte/Tanne Kl. A, B, C, 3a</t>
  </si>
  <si>
    <t>Fichte/Tanne Kl. A, B, C, Media 2b</t>
  </si>
  <si>
    <t xml:space="preserve">  Blochholz</t>
  </si>
  <si>
    <t xml:space="preserve">Fichte/Tanne Kl. A, B, C, 1a </t>
  </si>
  <si>
    <t>Fichte/Tanne Kl. A, B, C, 1b</t>
  </si>
  <si>
    <t>Fichte/Tanne Braunbloche/Cx</t>
  </si>
  <si>
    <t>Kiefer Kl. A, B, C, 2a+</t>
  </si>
  <si>
    <t>Lärche Kl. A, B, C, 3a+</t>
  </si>
  <si>
    <t>Buche Kl. B 3+</t>
  </si>
  <si>
    <t>Tannenabschlag</t>
  </si>
  <si>
    <t xml:space="preserve">  Faserholz</t>
  </si>
  <si>
    <t>Fichte/Tanne</t>
  </si>
  <si>
    <t>AMM</t>
  </si>
  <si>
    <t>Kiefer</t>
  </si>
  <si>
    <t>Lärche</t>
  </si>
  <si>
    <t>Buche, lang</t>
  </si>
  <si>
    <t>Esche, lang</t>
  </si>
  <si>
    <t xml:space="preserve">  Schleifholz</t>
  </si>
  <si>
    <t xml:space="preserve">  Plattenholz</t>
  </si>
  <si>
    <t>Plattenholz Nadeholz</t>
  </si>
  <si>
    <t>Plattenholz Laubholz</t>
  </si>
  <si>
    <t xml:space="preserve">  Brennholz</t>
  </si>
  <si>
    <t>Brennholz, weich</t>
  </si>
  <si>
    <t>RMM</t>
  </si>
  <si>
    <t>Brennholz, hart</t>
  </si>
  <si>
    <t xml:space="preserve">  Energieholz</t>
  </si>
  <si>
    <t>Energieholz lang</t>
  </si>
  <si>
    <t>Energiehackholz</t>
  </si>
  <si>
    <t>Energieholz gehackt - hohe Qualität</t>
  </si>
  <si>
    <t>frei Werk</t>
  </si>
  <si>
    <t>Energieholz gehackt - durchschnittliche Qualität</t>
  </si>
  <si>
    <t xml:space="preserve">  Sondersortimente</t>
  </si>
  <si>
    <t>SKi/WKi/Lä Maste</t>
  </si>
  <si>
    <t>SKi/WKi/Lä Starkmaste</t>
  </si>
  <si>
    <t xml:space="preserve">Fi/Ta Waldstangen </t>
  </si>
  <si>
    <t>SKi/WKi Waldstangen</t>
  </si>
  <si>
    <t>Zirbe Kl. A, B, C, 2a+</t>
  </si>
  <si>
    <t xml:space="preserve">  Laubholz: November bis April</t>
  </si>
  <si>
    <t>Buche Kl. A 4+</t>
  </si>
  <si>
    <t>Buche Kl. B 4+</t>
  </si>
  <si>
    <t>Buche Kl. C 4+</t>
  </si>
  <si>
    <t>Eiche Kl. A 4+</t>
  </si>
  <si>
    <t>Eiche Kl. B 4+</t>
  </si>
  <si>
    <t>Eiche Kl. C 4+</t>
  </si>
  <si>
    <t>Pappel Kl. A 4+</t>
  </si>
  <si>
    <t>Pappel Kl. B 4+</t>
  </si>
  <si>
    <t>Pappel Kl. C 4+</t>
  </si>
  <si>
    <t>Esche Kl. A 4+</t>
  </si>
  <si>
    <t>Esche Kl. B 4+</t>
  </si>
  <si>
    <t>Esche Kl. C 4+</t>
  </si>
  <si>
    <t xml:space="preserve">Abweichungen und Änderungen vorbehalten. </t>
  </si>
  <si>
    <t>Verwendete Abkürzungen (Maßeinheit, Zustand, Verrechnungsmaß):</t>
  </si>
  <si>
    <t>FMO: Festmeter, mit Rinde geliefert, Volumen ohne Rinde</t>
  </si>
  <si>
    <t>RMM: Raummeter, mit Rinde geliefert, Volumen inkl. Rinde</t>
  </si>
  <si>
    <t>AMM: Atro-Tonne, mit Rinde geliefert, Volumen inkl. Rinde</t>
  </si>
  <si>
    <t>Brennholz: RMM, gespaltene Meter Scheite, luftgetrocknet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</si>
</sst>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43" fontId="0" fillId="0" borderId="2" xfId="0" applyNumberFormat="1" applyBorder="1"/>
    <xf numFmtId="43" fontId="0" fillId="0" borderId="2" xfId="0" applyNumberFormat="1" applyBorder="1" applyProtection="1">
      <protection locked="0"/>
    </xf>
    <xf numFmtId="0" fontId="0" fillId="0" borderId="0" xfId="0" applyAlignment="1">
      <alignment horizontal="center"/>
    </xf>
    <xf numFmtId="43" fontId="0" fillId="0" borderId="0" xfId="0" applyNumberFormat="1"/>
    <xf numFmtId="43" fontId="0" fillId="0" borderId="0" xfId="0" applyNumberFormat="1" applyProtection="1">
      <protection locked="0"/>
    </xf>
    <xf numFmtId="43" fontId="0" fillId="0" borderId="0" xfId="0" applyNumberFormat="1" applyAlignment="1" applyProtection="1">
      <alignment horizontal="center"/>
      <protection locked="0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5%20Forst\10%20Forst-%20und%20Holzwirtschaft\LANDWIRTSCHAFTSKAMMER\Holzmarkt\Holzmarktbericht\2025%20-%202027\2026\Tabellen\8_2026_Preistabelle.xlsx" TargetMode="External"/><Relationship Id="rId1" Type="http://schemas.openxmlformats.org/officeDocument/2006/relationships/externalLinkPath" Target="8_2026_Preistabel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lzmarktbericht"/>
      <sheetName val="ÖFZ"/>
      <sheetName val="Statistik Austria"/>
      <sheetName val="robvek"/>
      <sheetName val="Burgenland"/>
      <sheetName val="Kärnten"/>
      <sheetName val="Niederösterreich"/>
      <sheetName val="Oberösterreich"/>
      <sheetName val="Salzburg"/>
      <sheetName val="Steiermark"/>
      <sheetName val="Tirol"/>
      <sheetName val="Vorarlberg"/>
    </sheetNames>
    <sheetDataSet>
      <sheetData sheetId="0"/>
      <sheetData sheetId="1"/>
      <sheetData sheetId="2"/>
      <sheetData sheetId="3"/>
      <sheetData sheetId="4">
        <row r="13">
          <cell r="F13">
            <v>95</v>
          </cell>
          <cell r="G13">
            <v>104</v>
          </cell>
        </row>
        <row r="16">
          <cell r="F16">
            <v>115</v>
          </cell>
          <cell r="G16">
            <v>122</v>
          </cell>
        </row>
        <row r="17">
          <cell r="F17">
            <v>85</v>
          </cell>
          <cell r="G17">
            <v>90</v>
          </cell>
        </row>
        <row r="18">
          <cell r="F18">
            <v>78</v>
          </cell>
          <cell r="G18">
            <v>85</v>
          </cell>
        </row>
        <row r="19">
          <cell r="F19">
            <v>140</v>
          </cell>
          <cell r="G19">
            <v>160</v>
          </cell>
        </row>
        <row r="21">
          <cell r="G21">
            <v>10</v>
          </cell>
        </row>
        <row r="25">
          <cell r="F25">
            <v>75</v>
          </cell>
          <cell r="G25">
            <v>84</v>
          </cell>
        </row>
        <row r="27">
          <cell r="F27">
            <v>75</v>
          </cell>
          <cell r="G27">
            <v>84</v>
          </cell>
        </row>
        <row r="29">
          <cell r="F29">
            <v>60</v>
          </cell>
          <cell r="G29">
            <v>64</v>
          </cell>
        </row>
        <row r="37">
          <cell r="F37">
            <v>95</v>
          </cell>
          <cell r="G37">
            <v>105</v>
          </cell>
        </row>
        <row r="44">
          <cell r="F44">
            <v>65</v>
          </cell>
          <cell r="G44">
            <v>85</v>
          </cell>
        </row>
        <row r="45">
          <cell r="F45">
            <v>90</v>
          </cell>
          <cell r="G45">
            <v>120</v>
          </cell>
        </row>
        <row r="50">
          <cell r="F50">
            <v>100</v>
          </cell>
          <cell r="G50">
            <v>130</v>
          </cell>
        </row>
        <row r="51">
          <cell r="F51">
            <v>100</v>
          </cell>
          <cell r="G51">
            <v>120</v>
          </cell>
        </row>
      </sheetData>
      <sheetData sheetId="5">
        <row r="12">
          <cell r="F12">
            <v>40</v>
          </cell>
          <cell r="G12">
            <v>52</v>
          </cell>
        </row>
        <row r="13">
          <cell r="F13">
            <v>101</v>
          </cell>
          <cell r="G13">
            <v>105</v>
          </cell>
        </row>
        <row r="16">
          <cell r="F16">
            <v>121</v>
          </cell>
          <cell r="G16">
            <v>125</v>
          </cell>
        </row>
        <row r="17">
          <cell r="F17">
            <v>91</v>
          </cell>
          <cell r="G17">
            <v>95</v>
          </cell>
        </row>
        <row r="18">
          <cell r="F18">
            <v>80</v>
          </cell>
          <cell r="G18">
            <v>90</v>
          </cell>
        </row>
        <row r="25">
          <cell r="F25">
            <v>84.21052631578948</v>
          </cell>
          <cell r="G25">
            <v>94.736842105263165</v>
          </cell>
          <cell r="H25">
            <v>0</v>
          </cell>
          <cell r="I25">
            <v>0</v>
          </cell>
        </row>
        <row r="27">
          <cell r="F27">
            <v>70.175438596491233</v>
          </cell>
          <cell r="G27">
            <v>78.94736842105263</v>
          </cell>
          <cell r="H27">
            <v>0</v>
          </cell>
          <cell r="I27">
            <v>0</v>
          </cell>
        </row>
        <row r="29">
          <cell r="F29">
            <v>64</v>
          </cell>
          <cell r="G29">
            <v>72</v>
          </cell>
          <cell r="H29">
            <v>0</v>
          </cell>
          <cell r="I29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44">
          <cell r="F44">
            <v>74</v>
          </cell>
          <cell r="G44">
            <v>85</v>
          </cell>
        </row>
        <row r="45">
          <cell r="F45">
            <v>95</v>
          </cell>
          <cell r="G45">
            <v>120</v>
          </cell>
        </row>
        <row r="48">
          <cell r="F48">
            <v>57</v>
          </cell>
          <cell r="G48">
            <v>77</v>
          </cell>
          <cell r="H48">
            <v>0</v>
          </cell>
          <cell r="I48">
            <v>0</v>
          </cell>
        </row>
        <row r="49">
          <cell r="H49">
            <v>0</v>
          </cell>
          <cell r="I49">
            <v>0</v>
          </cell>
        </row>
        <row r="50">
          <cell r="F50">
            <v>119</v>
          </cell>
          <cell r="G50">
            <v>146</v>
          </cell>
          <cell r="H50">
            <v>0</v>
          </cell>
          <cell r="I50">
            <v>0</v>
          </cell>
        </row>
        <row r="51">
          <cell r="F51">
            <v>78</v>
          </cell>
          <cell r="G51">
            <v>131</v>
          </cell>
          <cell r="H51">
            <v>0</v>
          </cell>
          <cell r="I51">
            <v>0</v>
          </cell>
        </row>
      </sheetData>
      <sheetData sheetId="6">
        <row r="9">
          <cell r="F9">
            <v>125</v>
          </cell>
          <cell r="G9">
            <v>128</v>
          </cell>
          <cell r="H9">
            <v>125</v>
          </cell>
          <cell r="I9">
            <v>130</v>
          </cell>
        </row>
        <row r="12">
          <cell r="F12">
            <v>54</v>
          </cell>
          <cell r="G12">
            <v>70</v>
          </cell>
          <cell r="H12">
            <v>54</v>
          </cell>
          <cell r="I12">
            <v>70</v>
          </cell>
        </row>
        <row r="13">
          <cell r="F13">
            <v>90</v>
          </cell>
          <cell r="G13">
            <v>100</v>
          </cell>
          <cell r="H13">
            <v>90</v>
          </cell>
          <cell r="I13">
            <v>100</v>
          </cell>
        </row>
        <row r="15">
          <cell r="F15">
            <v>115</v>
          </cell>
          <cell r="G15">
            <v>125</v>
          </cell>
          <cell r="H15">
            <v>120</v>
          </cell>
          <cell r="I15">
            <v>130</v>
          </cell>
        </row>
        <row r="16">
          <cell r="F16">
            <v>115</v>
          </cell>
          <cell r="G16">
            <v>125</v>
          </cell>
          <cell r="H16">
            <v>120</v>
          </cell>
          <cell r="I16">
            <v>130</v>
          </cell>
        </row>
        <row r="17">
          <cell r="F17">
            <v>90</v>
          </cell>
          <cell r="G17">
            <v>100</v>
          </cell>
          <cell r="H17">
            <v>90</v>
          </cell>
          <cell r="I17">
            <v>100</v>
          </cell>
        </row>
        <row r="18">
          <cell r="F18">
            <v>77</v>
          </cell>
          <cell r="G18">
            <v>85</v>
          </cell>
          <cell r="H18">
            <v>77</v>
          </cell>
          <cell r="I18">
            <v>85</v>
          </cell>
        </row>
        <row r="19">
          <cell r="F19">
            <v>145</v>
          </cell>
          <cell r="G19">
            <v>165</v>
          </cell>
          <cell r="H19">
            <v>145</v>
          </cell>
          <cell r="I19">
            <v>165</v>
          </cell>
        </row>
        <row r="21">
          <cell r="F21">
            <v>5</v>
          </cell>
          <cell r="G21">
            <v>10</v>
          </cell>
          <cell r="H21">
            <v>5</v>
          </cell>
          <cell r="I21">
            <v>10</v>
          </cell>
        </row>
        <row r="25">
          <cell r="F25">
            <v>90</v>
          </cell>
          <cell r="G25">
            <v>100</v>
          </cell>
          <cell r="H25">
            <v>90</v>
          </cell>
          <cell r="I25">
            <v>105</v>
          </cell>
        </row>
        <row r="27">
          <cell r="F27">
            <v>85</v>
          </cell>
          <cell r="G27">
            <v>100</v>
          </cell>
          <cell r="H27">
            <v>90</v>
          </cell>
          <cell r="I27">
            <v>105</v>
          </cell>
        </row>
        <row r="29">
          <cell r="F29">
            <v>85</v>
          </cell>
          <cell r="G29">
            <v>100</v>
          </cell>
          <cell r="H29">
            <v>90</v>
          </cell>
          <cell r="I29">
            <v>105</v>
          </cell>
        </row>
        <row r="31">
          <cell r="F31">
            <v>85</v>
          </cell>
          <cell r="G31">
            <v>95</v>
          </cell>
          <cell r="H31">
            <v>85</v>
          </cell>
          <cell r="I31">
            <v>95</v>
          </cell>
        </row>
        <row r="33">
          <cell r="F33">
            <v>82</v>
          </cell>
          <cell r="G33">
            <v>90</v>
          </cell>
          <cell r="H33">
            <v>85</v>
          </cell>
          <cell r="I33">
            <v>95</v>
          </cell>
        </row>
        <row r="37">
          <cell r="F37">
            <v>95</v>
          </cell>
          <cell r="G37">
            <v>105</v>
          </cell>
          <cell r="H37">
            <v>95</v>
          </cell>
          <cell r="I37">
            <v>110</v>
          </cell>
        </row>
        <row r="40">
          <cell r="F40">
            <v>85</v>
          </cell>
          <cell r="G40">
            <v>90</v>
          </cell>
          <cell r="H40">
            <v>85</v>
          </cell>
          <cell r="I40">
            <v>90</v>
          </cell>
        </row>
        <row r="41">
          <cell r="F41">
            <v>80</v>
          </cell>
          <cell r="G41">
            <v>85</v>
          </cell>
          <cell r="H41">
            <v>80</v>
          </cell>
          <cell r="I41">
            <v>85</v>
          </cell>
        </row>
        <row r="44">
          <cell r="F44">
            <v>70</v>
          </cell>
          <cell r="G44">
            <v>75</v>
          </cell>
          <cell r="H44">
            <v>70</v>
          </cell>
          <cell r="I44">
            <v>75</v>
          </cell>
        </row>
        <row r="45">
          <cell r="F45">
            <v>105</v>
          </cell>
          <cell r="G45">
            <v>113</v>
          </cell>
          <cell r="H45">
            <v>105</v>
          </cell>
          <cell r="I45">
            <v>113</v>
          </cell>
        </row>
        <row r="49">
          <cell r="H49">
            <v>80</v>
          </cell>
          <cell r="I49">
            <v>90</v>
          </cell>
        </row>
        <row r="50">
          <cell r="F50">
            <v>145</v>
          </cell>
          <cell r="G50">
            <v>175</v>
          </cell>
          <cell r="H50">
            <v>160</v>
          </cell>
          <cell r="I50">
            <v>190</v>
          </cell>
        </row>
        <row r="51">
          <cell r="F51">
            <v>135</v>
          </cell>
          <cell r="G51">
            <v>150</v>
          </cell>
          <cell r="H51">
            <v>135</v>
          </cell>
          <cell r="I51">
            <v>150</v>
          </cell>
        </row>
      </sheetData>
      <sheetData sheetId="7">
        <row r="9">
          <cell r="F9">
            <v>120</v>
          </cell>
          <cell r="G9">
            <v>130</v>
          </cell>
          <cell r="H9">
            <v>120</v>
          </cell>
          <cell r="I9">
            <v>130</v>
          </cell>
        </row>
        <row r="12">
          <cell r="F12">
            <v>58</v>
          </cell>
          <cell r="G12">
            <v>70</v>
          </cell>
          <cell r="H12">
            <v>58</v>
          </cell>
          <cell r="I12">
            <v>70</v>
          </cell>
        </row>
        <row r="13">
          <cell r="F13">
            <v>88</v>
          </cell>
          <cell r="G13">
            <v>98</v>
          </cell>
          <cell r="H13">
            <v>88</v>
          </cell>
          <cell r="I13">
            <v>98</v>
          </cell>
        </row>
        <row r="15">
          <cell r="F15">
            <v>120</v>
          </cell>
          <cell r="G15">
            <v>125</v>
          </cell>
          <cell r="H15">
            <v>120</v>
          </cell>
          <cell r="I15">
            <v>125</v>
          </cell>
        </row>
        <row r="16">
          <cell r="F16">
            <v>120</v>
          </cell>
          <cell r="G16">
            <v>125</v>
          </cell>
          <cell r="H16">
            <v>120</v>
          </cell>
          <cell r="I16">
            <v>125</v>
          </cell>
        </row>
        <row r="17">
          <cell r="F17">
            <v>87</v>
          </cell>
          <cell r="G17">
            <v>98</v>
          </cell>
          <cell r="H17">
            <v>87</v>
          </cell>
          <cell r="I17">
            <v>98</v>
          </cell>
        </row>
        <row r="18">
          <cell r="F18">
            <v>75</v>
          </cell>
          <cell r="G18">
            <v>85</v>
          </cell>
          <cell r="H18">
            <v>75</v>
          </cell>
          <cell r="I18">
            <v>85</v>
          </cell>
        </row>
        <row r="19">
          <cell r="F19">
            <v>100</v>
          </cell>
          <cell r="G19">
            <v>150</v>
          </cell>
          <cell r="H19">
            <v>100</v>
          </cell>
          <cell r="I19">
            <v>150</v>
          </cell>
        </row>
        <row r="20">
          <cell r="F20">
            <v>75</v>
          </cell>
          <cell r="G20">
            <v>100</v>
          </cell>
          <cell r="H20">
            <v>75</v>
          </cell>
          <cell r="I20">
            <v>100</v>
          </cell>
        </row>
        <row r="21">
          <cell r="F21">
            <v>0</v>
          </cell>
          <cell r="G21">
            <v>10</v>
          </cell>
          <cell r="H21">
            <v>0</v>
          </cell>
          <cell r="I21">
            <v>10</v>
          </cell>
        </row>
        <row r="25">
          <cell r="F25">
            <v>90</v>
          </cell>
          <cell r="G25">
            <v>100</v>
          </cell>
          <cell r="H25">
            <v>90</v>
          </cell>
          <cell r="I25">
            <v>100</v>
          </cell>
        </row>
        <row r="27">
          <cell r="F27">
            <v>90</v>
          </cell>
          <cell r="G27">
            <v>100</v>
          </cell>
          <cell r="H27">
            <v>90</v>
          </cell>
          <cell r="I27">
            <v>100</v>
          </cell>
        </row>
        <row r="31">
          <cell r="F31">
            <v>78</v>
          </cell>
          <cell r="G31">
            <v>80</v>
          </cell>
          <cell r="H31">
            <v>88</v>
          </cell>
          <cell r="I31">
            <v>90</v>
          </cell>
        </row>
        <row r="33">
          <cell r="F33">
            <v>80</v>
          </cell>
          <cell r="G33">
            <v>87</v>
          </cell>
          <cell r="H33">
            <v>90</v>
          </cell>
          <cell r="I33">
            <v>100</v>
          </cell>
        </row>
        <row r="37">
          <cell r="F37">
            <v>90</v>
          </cell>
          <cell r="G37">
            <v>100</v>
          </cell>
          <cell r="H37">
            <v>90</v>
          </cell>
          <cell r="I37">
            <v>100</v>
          </cell>
        </row>
        <row r="44">
          <cell r="F44">
            <v>80</v>
          </cell>
          <cell r="G44">
            <v>95</v>
          </cell>
          <cell r="H44">
            <v>80</v>
          </cell>
          <cell r="I44">
            <v>95</v>
          </cell>
        </row>
        <row r="45">
          <cell r="F45">
            <v>110</v>
          </cell>
          <cell r="G45">
            <v>125</v>
          </cell>
          <cell r="H45">
            <v>110</v>
          </cell>
          <cell r="I45">
            <v>125</v>
          </cell>
        </row>
        <row r="48">
          <cell r="F48">
            <v>55</v>
          </cell>
          <cell r="G48">
            <v>90</v>
          </cell>
          <cell r="H48">
            <v>55</v>
          </cell>
          <cell r="I48">
            <v>90</v>
          </cell>
        </row>
        <row r="50">
          <cell r="F50">
            <v>100</v>
          </cell>
          <cell r="G50">
            <v>130</v>
          </cell>
          <cell r="H50">
            <v>100</v>
          </cell>
          <cell r="I50">
            <v>130</v>
          </cell>
        </row>
        <row r="51">
          <cell r="F51">
            <v>95</v>
          </cell>
          <cell r="G51">
            <v>120</v>
          </cell>
          <cell r="H51">
            <v>95</v>
          </cell>
          <cell r="I51">
            <v>120</v>
          </cell>
        </row>
      </sheetData>
      <sheetData sheetId="8">
        <row r="9">
          <cell r="F9">
            <v>124</v>
          </cell>
          <cell r="G9">
            <v>128</v>
          </cell>
          <cell r="H9">
            <v>124</v>
          </cell>
          <cell r="I9">
            <v>128</v>
          </cell>
        </row>
        <row r="12">
          <cell r="F12">
            <v>50</v>
          </cell>
          <cell r="G12">
            <v>60</v>
          </cell>
          <cell r="H12">
            <v>50</v>
          </cell>
          <cell r="I12">
            <v>60</v>
          </cell>
        </row>
        <row r="13">
          <cell r="F13">
            <v>90</v>
          </cell>
          <cell r="G13">
            <v>100</v>
          </cell>
          <cell r="H13">
            <v>90</v>
          </cell>
          <cell r="I13">
            <v>100</v>
          </cell>
        </row>
        <row r="15">
          <cell r="F15">
            <v>120</v>
          </cell>
          <cell r="G15">
            <v>128</v>
          </cell>
          <cell r="H15">
            <v>120</v>
          </cell>
          <cell r="I15">
            <v>128</v>
          </cell>
        </row>
        <row r="16">
          <cell r="F16">
            <v>120</v>
          </cell>
          <cell r="G16">
            <v>128</v>
          </cell>
          <cell r="H16">
            <v>120</v>
          </cell>
          <cell r="I16">
            <v>128</v>
          </cell>
        </row>
        <row r="17">
          <cell r="F17">
            <v>90</v>
          </cell>
          <cell r="G17">
            <v>100</v>
          </cell>
          <cell r="H17">
            <v>90</v>
          </cell>
          <cell r="I17">
            <v>100</v>
          </cell>
        </row>
        <row r="19">
          <cell r="F19">
            <v>155</v>
          </cell>
          <cell r="G19">
            <v>175</v>
          </cell>
          <cell r="H19">
            <v>155</v>
          </cell>
          <cell r="I19">
            <v>175</v>
          </cell>
        </row>
        <row r="20">
          <cell r="F20" t="str">
            <v>-</v>
          </cell>
          <cell r="G20" t="str">
            <v>-</v>
          </cell>
          <cell r="H20" t="str">
            <v>-</v>
          </cell>
          <cell r="I20" t="str">
            <v>-</v>
          </cell>
        </row>
        <row r="21">
          <cell r="F21">
            <v>7</v>
          </cell>
          <cell r="G21">
            <v>10</v>
          </cell>
          <cell r="H21">
            <v>7</v>
          </cell>
          <cell r="I21">
            <v>10</v>
          </cell>
        </row>
        <row r="25">
          <cell r="F25">
            <v>95</v>
          </cell>
          <cell r="G25">
            <v>105</v>
          </cell>
          <cell r="H25">
            <v>106</v>
          </cell>
          <cell r="I25">
            <v>126</v>
          </cell>
        </row>
        <row r="27">
          <cell r="F27">
            <v>95</v>
          </cell>
          <cell r="G27">
            <v>105</v>
          </cell>
          <cell r="H27">
            <v>106</v>
          </cell>
          <cell r="I27">
            <v>126</v>
          </cell>
        </row>
        <row r="29">
          <cell r="F29">
            <v>95</v>
          </cell>
          <cell r="G29">
            <v>105</v>
          </cell>
          <cell r="H29">
            <v>106</v>
          </cell>
          <cell r="I29">
            <v>126</v>
          </cell>
        </row>
        <row r="31">
          <cell r="F31">
            <v>95</v>
          </cell>
          <cell r="G31">
            <v>105</v>
          </cell>
          <cell r="H31">
            <v>95</v>
          </cell>
          <cell r="I31">
            <v>105</v>
          </cell>
        </row>
        <row r="33">
          <cell r="F33">
            <v>95</v>
          </cell>
          <cell r="G33">
            <v>105</v>
          </cell>
          <cell r="H33">
            <v>95</v>
          </cell>
          <cell r="I33">
            <v>105</v>
          </cell>
        </row>
        <row r="37">
          <cell r="F37">
            <v>100</v>
          </cell>
          <cell r="G37">
            <v>110</v>
          </cell>
          <cell r="H37">
            <v>100</v>
          </cell>
          <cell r="I37">
            <v>110</v>
          </cell>
        </row>
        <row r="40">
          <cell r="F40">
            <v>95</v>
          </cell>
          <cell r="G40">
            <v>105</v>
          </cell>
          <cell r="H40">
            <v>100</v>
          </cell>
          <cell r="I40">
            <v>126</v>
          </cell>
        </row>
        <row r="41">
          <cell r="F41">
            <v>95</v>
          </cell>
          <cell r="G41">
            <v>105</v>
          </cell>
          <cell r="H41">
            <v>100</v>
          </cell>
          <cell r="I41">
            <v>126</v>
          </cell>
        </row>
        <row r="44">
          <cell r="F44">
            <v>100</v>
          </cell>
          <cell r="G44">
            <v>110</v>
          </cell>
          <cell r="H44">
            <v>100</v>
          </cell>
          <cell r="I44">
            <v>110</v>
          </cell>
        </row>
        <row r="45">
          <cell r="F45">
            <v>110</v>
          </cell>
          <cell r="G45">
            <v>130</v>
          </cell>
          <cell r="H45">
            <v>110</v>
          </cell>
          <cell r="I45">
            <v>130</v>
          </cell>
        </row>
        <row r="48">
          <cell r="F48">
            <v>95</v>
          </cell>
          <cell r="G48">
            <v>105</v>
          </cell>
          <cell r="H48">
            <v>100</v>
          </cell>
          <cell r="I48">
            <v>110</v>
          </cell>
        </row>
        <row r="51">
          <cell r="F51">
            <v>80</v>
          </cell>
          <cell r="G51">
            <v>95</v>
          </cell>
          <cell r="H51">
            <v>80</v>
          </cell>
          <cell r="I51">
            <v>95</v>
          </cell>
        </row>
      </sheetData>
      <sheetData sheetId="9">
        <row r="9">
          <cell r="F9">
            <v>125</v>
          </cell>
          <cell r="G9">
            <v>131</v>
          </cell>
        </row>
        <row r="12">
          <cell r="F12">
            <v>51</v>
          </cell>
          <cell r="G12">
            <v>67</v>
          </cell>
        </row>
        <row r="13">
          <cell r="F13">
            <v>99</v>
          </cell>
          <cell r="G13">
            <v>106</v>
          </cell>
        </row>
        <row r="16">
          <cell r="F16">
            <v>118</v>
          </cell>
          <cell r="G16">
            <v>128</v>
          </cell>
        </row>
        <row r="17">
          <cell r="F17">
            <v>89</v>
          </cell>
          <cell r="G17">
            <v>96</v>
          </cell>
        </row>
        <row r="18">
          <cell r="F18">
            <v>82</v>
          </cell>
          <cell r="G18">
            <v>90</v>
          </cell>
        </row>
        <row r="19">
          <cell r="F19">
            <v>150</v>
          </cell>
          <cell r="G19">
            <v>181</v>
          </cell>
        </row>
        <row r="25">
          <cell r="F25">
            <v>90</v>
          </cell>
          <cell r="G25">
            <v>97</v>
          </cell>
        </row>
        <row r="27">
          <cell r="F27">
            <v>76</v>
          </cell>
          <cell r="G27">
            <v>85</v>
          </cell>
        </row>
        <row r="29">
          <cell r="F29">
            <v>67</v>
          </cell>
          <cell r="G29">
            <v>72</v>
          </cell>
        </row>
        <row r="37">
          <cell r="F37">
            <v>95</v>
          </cell>
          <cell r="G37">
            <v>112</v>
          </cell>
        </row>
        <row r="44">
          <cell r="F44">
            <v>60</v>
          </cell>
          <cell r="G44">
            <v>75</v>
          </cell>
        </row>
        <row r="45">
          <cell r="F45">
            <v>80</v>
          </cell>
          <cell r="G45">
            <v>120</v>
          </cell>
        </row>
        <row r="50">
          <cell r="F50">
            <v>88</v>
          </cell>
          <cell r="G50">
            <v>114</v>
          </cell>
        </row>
        <row r="51">
          <cell r="F51">
            <v>88</v>
          </cell>
          <cell r="G51">
            <v>114</v>
          </cell>
        </row>
      </sheetData>
      <sheetData sheetId="10">
        <row r="13">
          <cell r="F13">
            <v>90</v>
          </cell>
          <cell r="G13">
            <v>100</v>
          </cell>
        </row>
        <row r="16">
          <cell r="F16">
            <v>120</v>
          </cell>
          <cell r="G16">
            <v>130</v>
          </cell>
        </row>
        <row r="17">
          <cell r="F17">
            <v>100</v>
          </cell>
          <cell r="G17">
            <v>110</v>
          </cell>
        </row>
        <row r="19">
          <cell r="F19">
            <v>145</v>
          </cell>
          <cell r="G19">
            <v>160</v>
          </cell>
        </row>
        <row r="21">
          <cell r="F21">
            <v>10</v>
          </cell>
          <cell r="G21">
            <v>12</v>
          </cell>
        </row>
        <row r="25">
          <cell r="F25">
            <v>90</v>
          </cell>
          <cell r="G25">
            <v>100</v>
          </cell>
        </row>
        <row r="44">
          <cell r="F44">
            <v>80</v>
          </cell>
          <cell r="G44">
            <v>100</v>
          </cell>
        </row>
        <row r="45">
          <cell r="F45">
            <v>110</v>
          </cell>
          <cell r="G45">
            <v>130</v>
          </cell>
        </row>
        <row r="48">
          <cell r="F48">
            <v>85</v>
          </cell>
          <cell r="G48">
            <v>100</v>
          </cell>
        </row>
        <row r="50">
          <cell r="F50">
            <v>90</v>
          </cell>
          <cell r="G50">
            <v>110</v>
          </cell>
        </row>
        <row r="58">
          <cell r="F58">
            <v>250</v>
          </cell>
          <cell r="G58">
            <v>325</v>
          </cell>
        </row>
      </sheetData>
      <sheetData sheetId="11">
        <row r="9">
          <cell r="F9">
            <v>120</v>
          </cell>
          <cell r="G9">
            <v>130</v>
          </cell>
          <cell r="H9">
            <v>120</v>
          </cell>
          <cell r="I9">
            <v>130</v>
          </cell>
        </row>
        <row r="12">
          <cell r="F12">
            <v>80</v>
          </cell>
          <cell r="G12">
            <v>85</v>
          </cell>
          <cell r="H12">
            <v>80</v>
          </cell>
          <cell r="I12">
            <v>85</v>
          </cell>
        </row>
        <row r="13">
          <cell r="F13">
            <v>100</v>
          </cell>
          <cell r="G13">
            <v>105</v>
          </cell>
          <cell r="H13">
            <v>92</v>
          </cell>
          <cell r="I13">
            <v>98</v>
          </cell>
        </row>
        <row r="15">
          <cell r="F15">
            <v>110</v>
          </cell>
          <cell r="G15">
            <v>120</v>
          </cell>
          <cell r="H15">
            <v>112</v>
          </cell>
          <cell r="I15">
            <v>122</v>
          </cell>
        </row>
        <row r="16">
          <cell r="F16">
            <v>110</v>
          </cell>
          <cell r="G16">
            <v>120</v>
          </cell>
          <cell r="H16">
            <v>112</v>
          </cell>
          <cell r="I16">
            <v>122</v>
          </cell>
        </row>
        <row r="17">
          <cell r="F17">
            <v>70</v>
          </cell>
          <cell r="G17">
            <v>90</v>
          </cell>
          <cell r="H17">
            <v>70</v>
          </cell>
          <cell r="I17">
            <v>90</v>
          </cell>
        </row>
        <row r="18">
          <cell r="F18">
            <v>80</v>
          </cell>
          <cell r="G18">
            <v>85</v>
          </cell>
          <cell r="H18">
            <v>80</v>
          </cell>
          <cell r="I18">
            <v>85</v>
          </cell>
        </row>
        <row r="19">
          <cell r="F19">
            <v>150</v>
          </cell>
          <cell r="G19">
            <v>180</v>
          </cell>
          <cell r="H19">
            <v>150</v>
          </cell>
          <cell r="I19">
            <v>180</v>
          </cell>
        </row>
        <row r="20">
          <cell r="F20">
            <v>80</v>
          </cell>
          <cell r="G20">
            <v>100</v>
          </cell>
          <cell r="H20">
            <v>70</v>
          </cell>
          <cell r="I20">
            <v>90</v>
          </cell>
        </row>
        <row r="25">
          <cell r="F25">
            <v>92</v>
          </cell>
          <cell r="G25">
            <v>98</v>
          </cell>
        </row>
        <row r="31">
          <cell r="F31">
            <v>90</v>
          </cell>
          <cell r="G31">
            <v>100</v>
          </cell>
        </row>
        <row r="44">
          <cell r="F44">
            <v>85</v>
          </cell>
          <cell r="G44">
            <v>88</v>
          </cell>
        </row>
        <row r="45">
          <cell r="F45">
            <v>128</v>
          </cell>
          <cell r="G45">
            <v>131</v>
          </cell>
        </row>
        <row r="48">
          <cell r="F48">
            <v>85</v>
          </cell>
          <cell r="G48">
            <v>90</v>
          </cell>
        </row>
        <row r="50">
          <cell r="F50">
            <v>100</v>
          </cell>
          <cell r="G50">
            <v>110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CF01-B766-4831-B3CD-1D46FA1FE64D}">
  <sheetPr>
    <pageSetUpPr fitToPage="1"/>
  </sheetPr>
  <dimension ref="A2:T83"/>
  <sheetViews>
    <sheetView tabSelected="1" topLeftCell="B1" zoomScaleNormal="100" workbookViewId="0">
      <selection activeCell="W19" sqref="W19"/>
    </sheetView>
  </sheetViews>
  <sheetFormatPr baseColWidth="10" defaultRowHeight="15" x14ac:dyDescent="0.25"/>
  <cols>
    <col min="1" max="1" width="4" hidden="1" customWidth="1"/>
    <col min="2" max="2" width="44" bestFit="1" customWidth="1"/>
    <col min="3" max="3" width="13.7109375" customWidth="1"/>
    <col min="4" max="4" width="10.28515625" bestFit="1" customWidth="1"/>
    <col min="5" max="20" width="8.28515625" customWidth="1"/>
  </cols>
  <sheetData>
    <row r="2" spans="1:20" ht="18.75" x14ac:dyDescent="0.3">
      <c r="B2" s="1" t="s">
        <v>0</v>
      </c>
      <c r="C2" s="2" t="s">
        <v>1</v>
      </c>
      <c r="D2" s="2">
        <v>2026</v>
      </c>
    </row>
    <row r="3" spans="1:20" x14ac:dyDescent="0.25">
      <c r="B3" s="3"/>
      <c r="C3" s="3"/>
      <c r="D3" s="3"/>
    </row>
    <row r="4" spans="1:20" x14ac:dyDescent="0.25">
      <c r="B4" s="3" t="s">
        <v>2</v>
      </c>
      <c r="C4" s="3"/>
      <c r="D4" s="3"/>
    </row>
    <row r="6" spans="1:20" x14ac:dyDescent="0.25">
      <c r="B6" s="4" t="s">
        <v>3</v>
      </c>
      <c r="C6" s="5" t="s">
        <v>4</v>
      </c>
      <c r="D6" s="5" t="s">
        <v>5</v>
      </c>
      <c r="E6" s="6" t="s">
        <v>6</v>
      </c>
      <c r="F6" s="6"/>
      <c r="G6" s="6" t="s">
        <v>7</v>
      </c>
      <c r="H6" s="6"/>
      <c r="I6" s="6" t="s">
        <v>8</v>
      </c>
      <c r="J6" s="6"/>
      <c r="K6" s="6" t="s">
        <v>9</v>
      </c>
      <c r="L6" s="6"/>
      <c r="M6" s="6" t="s">
        <v>10</v>
      </c>
      <c r="N6" s="6"/>
      <c r="O6" s="6" t="s">
        <v>11</v>
      </c>
      <c r="P6" s="6"/>
      <c r="Q6" s="6" t="s">
        <v>12</v>
      </c>
      <c r="R6" s="6"/>
      <c r="S6" s="6" t="s">
        <v>13</v>
      </c>
      <c r="T6" s="6"/>
    </row>
    <row r="7" spans="1:20" x14ac:dyDescent="0.25">
      <c r="B7" s="7"/>
      <c r="C7" s="8"/>
      <c r="D7" s="8"/>
      <c r="E7" s="9" t="s">
        <v>14</v>
      </c>
      <c r="F7" s="9" t="s">
        <v>15</v>
      </c>
      <c r="G7" s="9" t="s">
        <v>14</v>
      </c>
      <c r="H7" s="9" t="s">
        <v>15</v>
      </c>
      <c r="I7" s="9" t="s">
        <v>14</v>
      </c>
      <c r="J7" s="9" t="s">
        <v>15</v>
      </c>
      <c r="K7" s="9" t="s">
        <v>14</v>
      </c>
      <c r="L7" s="9" t="s">
        <v>15</v>
      </c>
      <c r="M7" s="9" t="s">
        <v>14</v>
      </c>
      <c r="N7" s="9" t="s">
        <v>15</v>
      </c>
      <c r="O7" s="9" t="s">
        <v>14</v>
      </c>
      <c r="P7" s="9" t="s">
        <v>15</v>
      </c>
      <c r="Q7" s="9" t="s">
        <v>14</v>
      </c>
      <c r="R7" s="9" t="s">
        <v>15</v>
      </c>
      <c r="S7" s="9" t="s">
        <v>14</v>
      </c>
      <c r="T7" s="9" t="s">
        <v>15</v>
      </c>
    </row>
    <row r="8" spans="1:20" ht="18" customHeight="1" x14ac:dyDescent="0.25">
      <c r="B8" s="10" t="s">
        <v>16</v>
      </c>
    </row>
    <row r="9" spans="1:20" ht="18" customHeight="1" x14ac:dyDescent="0.25">
      <c r="A9">
        <v>912</v>
      </c>
      <c r="B9" s="11" t="s">
        <v>17</v>
      </c>
      <c r="C9" s="12" t="s">
        <v>18</v>
      </c>
      <c r="D9" s="12" t="s">
        <v>19</v>
      </c>
      <c r="E9" s="13">
        <f t="shared" ref="E9:H9" si="0">E11</f>
        <v>0</v>
      </c>
      <c r="F9" s="13">
        <f t="shared" si="0"/>
        <v>0</v>
      </c>
      <c r="G9" s="13">
        <f>G11</f>
        <v>0</v>
      </c>
      <c r="H9" s="13">
        <f t="shared" si="0"/>
        <v>0</v>
      </c>
      <c r="I9" s="13">
        <f>I11</f>
        <v>125</v>
      </c>
      <c r="J9" s="13">
        <f t="shared" ref="J9" si="1">J11</f>
        <v>130</v>
      </c>
      <c r="K9" s="13">
        <f>K11</f>
        <v>120</v>
      </c>
      <c r="L9" s="13">
        <f t="shared" ref="L9" si="2">L11</f>
        <v>130</v>
      </c>
      <c r="M9" s="13">
        <f>M11</f>
        <v>124</v>
      </c>
      <c r="N9" s="13">
        <f t="shared" ref="N9" si="3">N11</f>
        <v>128</v>
      </c>
      <c r="O9" s="13">
        <f>O11</f>
        <v>125</v>
      </c>
      <c r="P9" s="13">
        <f t="shared" ref="P9" si="4">P11</f>
        <v>131</v>
      </c>
      <c r="Q9" s="13">
        <f>Q11</f>
        <v>0</v>
      </c>
      <c r="R9" s="13">
        <f t="shared" ref="R9" si="5">R11</f>
        <v>0</v>
      </c>
      <c r="S9" s="13">
        <f>S11</f>
        <v>120</v>
      </c>
      <c r="T9" s="13">
        <f t="shared" ref="T9" si="6">T11</f>
        <v>130</v>
      </c>
    </row>
    <row r="10" spans="1:20" ht="18" customHeight="1" x14ac:dyDescent="0.25">
      <c r="A10">
        <v>913</v>
      </c>
      <c r="B10" s="11" t="s">
        <v>20</v>
      </c>
      <c r="C10" s="12" t="s">
        <v>18</v>
      </c>
      <c r="D10" s="12" t="s">
        <v>19</v>
      </c>
      <c r="E10" s="13">
        <f t="shared" ref="E10:T10" si="7">E11</f>
        <v>0</v>
      </c>
      <c r="F10" s="13">
        <f t="shared" si="7"/>
        <v>0</v>
      </c>
      <c r="G10" s="13">
        <f>G11</f>
        <v>0</v>
      </c>
      <c r="H10" s="13">
        <f t="shared" si="7"/>
        <v>0</v>
      </c>
      <c r="I10" s="13">
        <f>I11</f>
        <v>125</v>
      </c>
      <c r="J10" s="13">
        <f t="shared" si="7"/>
        <v>130</v>
      </c>
      <c r="K10" s="13">
        <f>K11</f>
        <v>120</v>
      </c>
      <c r="L10" s="13">
        <f t="shared" si="7"/>
        <v>130</v>
      </c>
      <c r="M10" s="13">
        <f>M11</f>
        <v>124</v>
      </c>
      <c r="N10" s="13">
        <f t="shared" si="7"/>
        <v>128</v>
      </c>
      <c r="O10" s="13">
        <f>O11</f>
        <v>125</v>
      </c>
      <c r="P10" s="13">
        <f t="shared" si="7"/>
        <v>131</v>
      </c>
      <c r="Q10" s="13">
        <f>Q11</f>
        <v>0</v>
      </c>
      <c r="R10" s="13">
        <f t="shared" si="7"/>
        <v>0</v>
      </c>
      <c r="S10" s="13">
        <f>S11</f>
        <v>120</v>
      </c>
      <c r="T10" s="13">
        <f t="shared" si="7"/>
        <v>130</v>
      </c>
    </row>
    <row r="11" spans="1:20" ht="18" customHeight="1" x14ac:dyDescent="0.25">
      <c r="A11">
        <v>914</v>
      </c>
      <c r="B11" s="11" t="s">
        <v>21</v>
      </c>
      <c r="C11" s="12" t="s">
        <v>18</v>
      </c>
      <c r="D11" s="12" t="s">
        <v>19</v>
      </c>
      <c r="E11" s="14">
        <f>IF([1]Burgenland!$H9&gt;0,[1]Burgenland!$H9,[1]Burgenland!$F9)</f>
        <v>0</v>
      </c>
      <c r="F11" s="14">
        <f>IF([1]Burgenland!I9&gt;0,[1]Burgenland!I9,[1]Burgenland!G9)</f>
        <v>0</v>
      </c>
      <c r="G11" s="14">
        <f>IF([1]Kärnten!H9&gt;0,[1]Kärnten!H9,[1]Kärnten!F9)</f>
        <v>0</v>
      </c>
      <c r="H11" s="14">
        <f>IF([1]Kärnten!I9&gt;0,[1]Kärnten!I9,[1]Kärnten!G9)</f>
        <v>0</v>
      </c>
      <c r="I11" s="14">
        <f>IF([1]Niederösterreich!H9&gt;0,[1]Niederösterreich!H9,[1]Niederösterreich!F9)</f>
        <v>125</v>
      </c>
      <c r="J11" s="14">
        <f>IF([1]Niederösterreich!I9&gt;0,[1]Niederösterreich!I9,[1]Niederösterreich!G9)</f>
        <v>130</v>
      </c>
      <c r="K11" s="14">
        <f>IF([1]Oberösterreich!H9&gt;0,[1]Oberösterreich!H9,[1]Oberösterreich!F9)</f>
        <v>120</v>
      </c>
      <c r="L11" s="14">
        <f>IF([1]Oberösterreich!I9&gt;0,[1]Oberösterreich!I9,[1]Oberösterreich!G9)</f>
        <v>130</v>
      </c>
      <c r="M11" s="14">
        <f>IF([1]Salzburg!H9&gt;0,[1]Salzburg!H9,[1]Salzburg!F9)</f>
        <v>124</v>
      </c>
      <c r="N11" s="14">
        <f>IF([1]Salzburg!I9&gt;0,[1]Salzburg!I9,[1]Salzburg!G9)</f>
        <v>128</v>
      </c>
      <c r="O11" s="14">
        <f>IF([1]Steiermark!H9&gt;0,[1]Steiermark!H9,[1]Steiermark!F9)</f>
        <v>125</v>
      </c>
      <c r="P11" s="14">
        <f>IF([1]Steiermark!I9&gt;0,[1]Steiermark!I9,[1]Steiermark!G9)</f>
        <v>131</v>
      </c>
      <c r="Q11" s="14">
        <f>IF([1]Tirol!H9&gt;0,[1]Tirol!H9,[1]Tirol!F9)</f>
        <v>0</v>
      </c>
      <c r="R11" s="14">
        <f>IF([1]Tirol!I9&gt;0,[1]Tirol!I9,[1]Tirol!G9)</f>
        <v>0</v>
      </c>
      <c r="S11" s="14">
        <f>IF([1]Vorarlberg!H9&gt;0,[1]Vorarlberg!H9,[1]Vorarlberg!F9)</f>
        <v>120</v>
      </c>
      <c r="T11" s="14">
        <f>IF([1]Vorarlberg!I9&gt;0,[1]Vorarlberg!I9,[1]Vorarlberg!G9)</f>
        <v>130</v>
      </c>
    </row>
    <row r="12" spans="1:20" ht="18" customHeight="1" x14ac:dyDescent="0.25">
      <c r="C12" s="15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18" customHeight="1" x14ac:dyDescent="0.25">
      <c r="B13" s="10" t="s">
        <v>22</v>
      </c>
      <c r="C13" s="15"/>
      <c r="D13" s="15"/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17"/>
      <c r="R13" s="18"/>
      <c r="S13" s="17"/>
      <c r="T13" s="18"/>
    </row>
    <row r="14" spans="1:20" ht="18" customHeight="1" x14ac:dyDescent="0.25">
      <c r="A14">
        <v>920</v>
      </c>
      <c r="B14" s="11" t="s">
        <v>23</v>
      </c>
      <c r="C14" s="12" t="s">
        <v>18</v>
      </c>
      <c r="D14" s="12" t="s">
        <v>19</v>
      </c>
      <c r="E14" s="14">
        <f>IF([1]Burgenland!H12&gt;0,[1]Burgenland!H12,[1]Burgenland!F12)</f>
        <v>0</v>
      </c>
      <c r="F14" s="14">
        <f>IF([1]Burgenland!I12&gt;0,[1]Burgenland!I12,[1]Burgenland!G12)</f>
        <v>0</v>
      </c>
      <c r="G14" s="14">
        <f>IF([1]Kärnten!H12&gt;0,[1]Kärnten!H12,[1]Kärnten!F12)</f>
        <v>40</v>
      </c>
      <c r="H14" s="14">
        <f>IF([1]Kärnten!I12&gt;0,[1]Kärnten!I12,[1]Kärnten!G12)</f>
        <v>52</v>
      </c>
      <c r="I14" s="14">
        <f>IF([1]Niederösterreich!H12&gt;0,[1]Niederösterreich!H12,[1]Niederösterreich!F12)</f>
        <v>54</v>
      </c>
      <c r="J14" s="14">
        <f>IF([1]Niederösterreich!I12&gt;0,[1]Niederösterreich!I12,[1]Niederösterreich!G12)</f>
        <v>70</v>
      </c>
      <c r="K14" s="14">
        <f>IF([1]Oberösterreich!H12&gt;0,[1]Oberösterreich!H12,[1]Oberösterreich!F12)</f>
        <v>58</v>
      </c>
      <c r="L14" s="14">
        <f>IF([1]Oberösterreich!I12&gt;0,[1]Oberösterreich!I12,[1]Oberösterreich!G12)</f>
        <v>70</v>
      </c>
      <c r="M14" s="14">
        <f>IF([1]Salzburg!H12&gt;0,[1]Salzburg!H12,[1]Salzburg!F12)</f>
        <v>50</v>
      </c>
      <c r="N14" s="14">
        <f>IF([1]Salzburg!I12&gt;0,[1]Salzburg!I12,[1]Salzburg!G12)</f>
        <v>60</v>
      </c>
      <c r="O14" s="14">
        <f>IF([1]Steiermark!H12&gt;0,[1]Steiermark!H12,[1]Steiermark!F12)</f>
        <v>51</v>
      </c>
      <c r="P14" s="14">
        <f>IF([1]Steiermark!I12&gt;0,[1]Steiermark!I12,[1]Steiermark!G12)</f>
        <v>67</v>
      </c>
      <c r="Q14" s="14">
        <f>IF([1]Tirol!H12&gt;0,[1]Tirol!H12,[1]Tirol!F12)</f>
        <v>0</v>
      </c>
      <c r="R14" s="14">
        <f>IF([1]Tirol!I12&gt;0,[1]Tirol!I12,[1]Tirol!G12)</f>
        <v>0</v>
      </c>
      <c r="S14" s="14">
        <f>IF([1]Vorarlberg!H12&gt;0,[1]Vorarlberg!H12,[1]Vorarlberg!F12)</f>
        <v>80</v>
      </c>
      <c r="T14" s="14">
        <f>IF([1]Vorarlberg!I12&gt;0,[1]Vorarlberg!I12,[1]Vorarlberg!G12)</f>
        <v>85</v>
      </c>
    </row>
    <row r="15" spans="1:20" ht="18" customHeight="1" x14ac:dyDescent="0.25">
      <c r="A15">
        <v>921</v>
      </c>
      <c r="B15" s="11" t="s">
        <v>24</v>
      </c>
      <c r="C15" s="12" t="s">
        <v>18</v>
      </c>
      <c r="D15" s="12" t="s">
        <v>19</v>
      </c>
      <c r="E15" s="14">
        <f>IF([1]Burgenland!H13&gt;0,[1]Burgenland!H13,[1]Burgenland!F13)</f>
        <v>95</v>
      </c>
      <c r="F15" s="14">
        <f>IF([1]Burgenland!I13&gt;0,[1]Burgenland!I13,[1]Burgenland!G13)</f>
        <v>104</v>
      </c>
      <c r="G15" s="14">
        <f>IF([1]Kärnten!H13&gt;0,[1]Kärnten!H13,[1]Kärnten!F13)</f>
        <v>101</v>
      </c>
      <c r="H15" s="14">
        <f>IF([1]Kärnten!I13&gt;0,[1]Kärnten!I13,[1]Kärnten!G13)</f>
        <v>105</v>
      </c>
      <c r="I15" s="14">
        <f>IF([1]Niederösterreich!H13&gt;0,[1]Niederösterreich!H13,[1]Niederösterreich!F13)</f>
        <v>90</v>
      </c>
      <c r="J15" s="14">
        <f>IF([1]Niederösterreich!I13&gt;0,[1]Niederösterreich!I13,[1]Niederösterreich!G13)</f>
        <v>100</v>
      </c>
      <c r="K15" s="14">
        <f>IF([1]Oberösterreich!H13&gt;0,[1]Oberösterreich!H13,[1]Oberösterreich!F13)</f>
        <v>88</v>
      </c>
      <c r="L15" s="14">
        <f>IF([1]Oberösterreich!I13&gt;0,[1]Oberösterreich!I13,[1]Oberösterreich!G13)</f>
        <v>98</v>
      </c>
      <c r="M15" s="14">
        <f>IF([1]Salzburg!H13&gt;0,[1]Salzburg!H13,[1]Salzburg!F13)</f>
        <v>90</v>
      </c>
      <c r="N15" s="14">
        <f>IF([1]Salzburg!I13&gt;0,[1]Salzburg!I13,[1]Salzburg!G13)</f>
        <v>100</v>
      </c>
      <c r="O15" s="14">
        <f>IF([1]Steiermark!H13&gt;0,[1]Steiermark!H13,[1]Steiermark!F13)</f>
        <v>99</v>
      </c>
      <c r="P15" s="14">
        <f>IF([1]Steiermark!I13&gt;0,[1]Steiermark!I13,[1]Steiermark!G13)</f>
        <v>106</v>
      </c>
      <c r="Q15" s="14">
        <f>IF([1]Tirol!H13&gt;0,[1]Tirol!H13,[1]Tirol!F13)</f>
        <v>90</v>
      </c>
      <c r="R15" s="14">
        <f>IF([1]Tirol!I13&gt;0,[1]Tirol!I13,[1]Tirol!G13)</f>
        <v>100</v>
      </c>
      <c r="S15" s="14">
        <f>IF([1]Vorarlberg!H13&gt;0,[1]Vorarlberg!H13,[1]Vorarlberg!F13)</f>
        <v>92</v>
      </c>
      <c r="T15" s="14">
        <f>IF([1]Vorarlberg!I13&gt;0,[1]Vorarlberg!I13,[1]Vorarlberg!G13)</f>
        <v>98</v>
      </c>
    </row>
    <row r="16" spans="1:20" ht="18" customHeight="1" x14ac:dyDescent="0.25">
      <c r="A16">
        <v>922</v>
      </c>
      <c r="B16" s="11" t="s">
        <v>17</v>
      </c>
      <c r="C16" s="12" t="s">
        <v>18</v>
      </c>
      <c r="D16" s="12" t="s">
        <v>19</v>
      </c>
      <c r="E16" s="13">
        <f>E18</f>
        <v>115</v>
      </c>
      <c r="F16" s="13">
        <f t="shared" ref="F16:H16" si="8">F18</f>
        <v>122</v>
      </c>
      <c r="G16" s="13">
        <f>G18</f>
        <v>121</v>
      </c>
      <c r="H16" s="13">
        <f t="shared" si="8"/>
        <v>125</v>
      </c>
      <c r="I16" s="13">
        <f>I18</f>
        <v>120</v>
      </c>
      <c r="J16" s="13">
        <f t="shared" ref="J16" si="9">J18</f>
        <v>130</v>
      </c>
      <c r="K16" s="13">
        <f>K18</f>
        <v>120</v>
      </c>
      <c r="L16" s="13">
        <f t="shared" ref="L16" si="10">L18</f>
        <v>125</v>
      </c>
      <c r="M16" s="13">
        <f>M18</f>
        <v>120</v>
      </c>
      <c r="N16" s="13">
        <f t="shared" ref="N16" si="11">N18</f>
        <v>128</v>
      </c>
      <c r="O16" s="13">
        <f>O18</f>
        <v>118</v>
      </c>
      <c r="P16" s="13">
        <f t="shared" ref="P16" si="12">P18</f>
        <v>128</v>
      </c>
      <c r="Q16" s="13">
        <f>Q18</f>
        <v>120</v>
      </c>
      <c r="R16" s="13">
        <f t="shared" ref="R16" si="13">R18</f>
        <v>130</v>
      </c>
      <c r="S16" s="13">
        <f>S18</f>
        <v>112</v>
      </c>
      <c r="T16" s="13">
        <f t="shared" ref="T16" si="14">T18</f>
        <v>122</v>
      </c>
    </row>
    <row r="17" spans="1:20" ht="18" customHeight="1" x14ac:dyDescent="0.25">
      <c r="A17">
        <v>923</v>
      </c>
      <c r="B17" s="11" t="s">
        <v>20</v>
      </c>
      <c r="C17" s="12" t="s">
        <v>18</v>
      </c>
      <c r="D17" s="12" t="s">
        <v>19</v>
      </c>
      <c r="E17" s="14">
        <f>IF([1]Burgenland!H15&gt;0,[1]Burgenland!H15,[1]Burgenland!F15)</f>
        <v>0</v>
      </c>
      <c r="F17" s="14">
        <f>IF([1]Burgenland!I15&gt;0,[1]Burgenland!I15,[1]Burgenland!G15)</f>
        <v>0</v>
      </c>
      <c r="G17" s="14">
        <f>IF([1]Kärnten!H15&gt;0,[1]Kärnten!H15,[1]Kärnten!F15)</f>
        <v>0</v>
      </c>
      <c r="H17" s="14">
        <f>IF([1]Kärnten!I15&gt;0,[1]Kärnten!I15,[1]Kärnten!G15)</f>
        <v>0</v>
      </c>
      <c r="I17" s="14">
        <f>IF([1]Niederösterreich!H15&gt;0,[1]Niederösterreich!H15,[1]Niederösterreich!F15)</f>
        <v>120</v>
      </c>
      <c r="J17" s="14">
        <f>IF([1]Niederösterreich!I15&gt;0,[1]Niederösterreich!I15,[1]Niederösterreich!G15)</f>
        <v>130</v>
      </c>
      <c r="K17" s="14">
        <f>IF([1]Oberösterreich!H15&gt;0,[1]Oberösterreich!H15,[1]Oberösterreich!F15)</f>
        <v>120</v>
      </c>
      <c r="L17" s="14">
        <f>IF([1]Oberösterreich!I15&gt;0,[1]Oberösterreich!I15,[1]Oberösterreich!G15)</f>
        <v>125</v>
      </c>
      <c r="M17" s="14">
        <f>IF([1]Salzburg!H15&gt;0,[1]Salzburg!H15,[1]Salzburg!F15)</f>
        <v>120</v>
      </c>
      <c r="N17" s="14">
        <f>IF([1]Salzburg!I15&gt;0,[1]Salzburg!I15,[1]Salzburg!G15)</f>
        <v>128</v>
      </c>
      <c r="O17" s="14">
        <f>IF([1]Steiermark!H15&gt;0,[1]Steiermark!H15,[1]Steiermark!F15)</f>
        <v>0</v>
      </c>
      <c r="P17" s="14">
        <f>IF([1]Steiermark!I15&gt;0,[1]Steiermark!I15,[1]Steiermark!G15)</f>
        <v>0</v>
      </c>
      <c r="Q17" s="14">
        <f>IF([1]Tirol!H15&gt;0,[1]Tirol!H15,[1]Tirol!F15)</f>
        <v>0</v>
      </c>
      <c r="R17" s="14">
        <f>IF([1]Tirol!I15&gt;0,[1]Tirol!I15,[1]Tirol!G15)</f>
        <v>0</v>
      </c>
      <c r="S17" s="14">
        <f>IF([1]Vorarlberg!H15&gt;0,[1]Vorarlberg!H15,[1]Vorarlberg!F15)</f>
        <v>112</v>
      </c>
      <c r="T17" s="14">
        <f>IF([1]Vorarlberg!I15&gt;0,[1]Vorarlberg!I15,[1]Vorarlberg!G15)</f>
        <v>122</v>
      </c>
    </row>
    <row r="18" spans="1:20" ht="18" customHeight="1" x14ac:dyDescent="0.25">
      <c r="A18">
        <v>924</v>
      </c>
      <c r="B18" s="11" t="s">
        <v>21</v>
      </c>
      <c r="C18" s="12" t="s">
        <v>18</v>
      </c>
      <c r="D18" s="12" t="s">
        <v>19</v>
      </c>
      <c r="E18" s="14">
        <f>IF([1]Burgenland!H16&gt;0,[1]Burgenland!H16,[1]Burgenland!F16)</f>
        <v>115</v>
      </c>
      <c r="F18" s="14">
        <f>IF([1]Burgenland!I16&gt;0,[1]Burgenland!I16,[1]Burgenland!G16)</f>
        <v>122</v>
      </c>
      <c r="G18" s="14">
        <f>IF([1]Kärnten!H16&gt;0,[1]Kärnten!H16,[1]Kärnten!F16)</f>
        <v>121</v>
      </c>
      <c r="H18" s="14">
        <f>IF([1]Kärnten!I16&gt;0,[1]Kärnten!I16,[1]Kärnten!G16)</f>
        <v>125</v>
      </c>
      <c r="I18" s="14">
        <f>IF([1]Niederösterreich!H16&gt;0,[1]Niederösterreich!H16,[1]Niederösterreich!F16)</f>
        <v>120</v>
      </c>
      <c r="J18" s="14">
        <f>IF([1]Niederösterreich!I16&gt;0,[1]Niederösterreich!I16,[1]Niederösterreich!G16)</f>
        <v>130</v>
      </c>
      <c r="K18" s="14">
        <f>IF([1]Oberösterreich!H16&gt;0,[1]Oberösterreich!H16,[1]Oberösterreich!F16)</f>
        <v>120</v>
      </c>
      <c r="L18" s="14">
        <f>IF([1]Oberösterreich!I16&gt;0,[1]Oberösterreich!I16,[1]Oberösterreich!G16)</f>
        <v>125</v>
      </c>
      <c r="M18" s="14">
        <f>IF([1]Salzburg!H16&gt;0,[1]Salzburg!H16,[1]Salzburg!F16)</f>
        <v>120</v>
      </c>
      <c r="N18" s="14">
        <f>IF([1]Salzburg!I16&gt;0,[1]Salzburg!I16,[1]Salzburg!G16)</f>
        <v>128</v>
      </c>
      <c r="O18" s="14">
        <f>IF([1]Steiermark!H16&gt;0,[1]Steiermark!H16,[1]Steiermark!F16)</f>
        <v>118</v>
      </c>
      <c r="P18" s="14">
        <f>IF([1]Steiermark!I16&gt;0,[1]Steiermark!I16,[1]Steiermark!G16)</f>
        <v>128</v>
      </c>
      <c r="Q18" s="14">
        <f>IF([1]Tirol!H16&gt;0,[1]Tirol!H16,[1]Tirol!F16)</f>
        <v>120</v>
      </c>
      <c r="R18" s="14">
        <f>IF([1]Tirol!I16&gt;0,[1]Tirol!I16,[1]Tirol!G16)</f>
        <v>130</v>
      </c>
      <c r="S18" s="14">
        <f>IF([1]Vorarlberg!H16&gt;0,[1]Vorarlberg!H16,[1]Vorarlberg!F16)</f>
        <v>112</v>
      </c>
      <c r="T18" s="14">
        <f>IF([1]Vorarlberg!I16&gt;0,[1]Vorarlberg!I16,[1]Vorarlberg!G16)</f>
        <v>122</v>
      </c>
    </row>
    <row r="19" spans="1:20" ht="18" customHeight="1" x14ac:dyDescent="0.25">
      <c r="B19" s="19" t="s">
        <v>25</v>
      </c>
      <c r="C19" s="20" t="s">
        <v>18</v>
      </c>
      <c r="D19" s="20" t="s">
        <v>19</v>
      </c>
      <c r="E19" s="14">
        <f>IF([1]Burgenland!H17&gt;0,[1]Burgenland!H17,[1]Burgenland!F17)</f>
        <v>85</v>
      </c>
      <c r="F19" s="14">
        <f>IF([1]Burgenland!I17&gt;0,[1]Burgenland!I17,[1]Burgenland!G17)</f>
        <v>90</v>
      </c>
      <c r="G19" s="14">
        <f>IF([1]Kärnten!H17&gt;0,[1]Kärnten!H17,[1]Kärnten!F17)</f>
        <v>91</v>
      </c>
      <c r="H19" s="14">
        <f>IF([1]Kärnten!I17&gt;0,[1]Kärnten!I17,[1]Kärnten!G17)</f>
        <v>95</v>
      </c>
      <c r="I19" s="14">
        <f>IF([1]Niederösterreich!H17&gt;0,[1]Niederösterreich!H17,[1]Niederösterreich!F17)</f>
        <v>90</v>
      </c>
      <c r="J19" s="14">
        <f>IF([1]Niederösterreich!I17&gt;0,[1]Niederösterreich!I17,[1]Niederösterreich!G17)</f>
        <v>100</v>
      </c>
      <c r="K19" s="14">
        <f>IF([1]Oberösterreich!H17&gt;0,[1]Oberösterreich!H17,[1]Oberösterreich!F17)</f>
        <v>87</v>
      </c>
      <c r="L19" s="14">
        <f>IF([1]Oberösterreich!I17&gt;0,[1]Oberösterreich!I17,[1]Oberösterreich!G17)</f>
        <v>98</v>
      </c>
      <c r="M19" s="14">
        <f>IF([1]Salzburg!H17&gt;0,[1]Salzburg!H17,[1]Salzburg!F17)</f>
        <v>90</v>
      </c>
      <c r="N19" s="14">
        <f>IF([1]Salzburg!I17&gt;0,[1]Salzburg!I17,[1]Salzburg!G17)</f>
        <v>100</v>
      </c>
      <c r="O19" s="14">
        <f>IF([1]Steiermark!H17&gt;0,[1]Steiermark!H17,[1]Steiermark!F17)</f>
        <v>89</v>
      </c>
      <c r="P19" s="14">
        <f>IF([1]Steiermark!I17&gt;0,[1]Steiermark!I17,[1]Steiermark!G17)</f>
        <v>96</v>
      </c>
      <c r="Q19" s="14">
        <f>IF([1]Tirol!H17&gt;0,[1]Tirol!H17,[1]Tirol!F17)</f>
        <v>100</v>
      </c>
      <c r="R19" s="14">
        <f>IF([1]Tirol!I17&gt;0,[1]Tirol!I17,[1]Tirol!G17)</f>
        <v>110</v>
      </c>
      <c r="S19" s="14">
        <f>IF([1]Vorarlberg!H17&gt;0,[1]Vorarlberg!H17,[1]Vorarlberg!F17)</f>
        <v>70</v>
      </c>
      <c r="T19" s="14">
        <f>IF([1]Vorarlberg!I17&gt;0,[1]Vorarlberg!I17,[1]Vorarlberg!G17)</f>
        <v>90</v>
      </c>
    </row>
    <row r="20" spans="1:20" ht="18" customHeight="1" x14ac:dyDescent="0.25">
      <c r="A20">
        <v>925</v>
      </c>
      <c r="B20" s="11" t="s">
        <v>26</v>
      </c>
      <c r="C20" s="12" t="s">
        <v>18</v>
      </c>
      <c r="D20" s="12" t="s">
        <v>19</v>
      </c>
      <c r="E20" s="14">
        <f>IF([1]Burgenland!H18&gt;0,[1]Burgenland!H18,[1]Burgenland!F18)</f>
        <v>78</v>
      </c>
      <c r="F20" s="14">
        <f>IF([1]Burgenland!I18&gt;0,[1]Burgenland!I18,[1]Burgenland!G18)</f>
        <v>85</v>
      </c>
      <c r="G20" s="14">
        <f>IF([1]Kärnten!H18&gt;0,[1]Kärnten!H18,[1]Kärnten!F18)</f>
        <v>80</v>
      </c>
      <c r="H20" s="14">
        <f>IF([1]Kärnten!I18&gt;0,[1]Kärnten!I18,[1]Kärnten!G18)</f>
        <v>90</v>
      </c>
      <c r="I20" s="14">
        <f>IF([1]Niederösterreich!H18&gt;0,[1]Niederösterreich!H18,[1]Niederösterreich!F18)</f>
        <v>77</v>
      </c>
      <c r="J20" s="14">
        <f>IF([1]Niederösterreich!I18&gt;0,[1]Niederösterreich!I18,[1]Niederösterreich!G18)</f>
        <v>85</v>
      </c>
      <c r="K20" s="14">
        <f>IF([1]Oberösterreich!H18&gt;0,[1]Oberösterreich!H18,[1]Oberösterreich!F18)</f>
        <v>75</v>
      </c>
      <c r="L20" s="14">
        <f>IF([1]Oberösterreich!I18&gt;0,[1]Oberösterreich!I18,[1]Oberösterreich!G18)</f>
        <v>85</v>
      </c>
      <c r="M20" s="14">
        <f>IF([1]Salzburg!H18&gt;0,[1]Salzburg!H18,[1]Salzburg!F18)</f>
        <v>0</v>
      </c>
      <c r="N20" s="14">
        <f>IF([1]Salzburg!I18&gt;0,[1]Salzburg!I18,[1]Salzburg!G18)</f>
        <v>0</v>
      </c>
      <c r="O20" s="14">
        <f>IF([1]Steiermark!H18&gt;0,[1]Steiermark!H18,[1]Steiermark!F18)</f>
        <v>82</v>
      </c>
      <c r="P20" s="14">
        <f>IF([1]Steiermark!I18&gt;0,[1]Steiermark!I18,[1]Steiermark!G18)</f>
        <v>90</v>
      </c>
      <c r="Q20" s="14">
        <f>IF([1]Tirol!H18&gt;0,[1]Tirol!H18,[1]Tirol!F18)</f>
        <v>0</v>
      </c>
      <c r="R20" s="14">
        <f>IF([1]Tirol!I18&gt;0,[1]Tirol!I18,[1]Tirol!G18)</f>
        <v>0</v>
      </c>
      <c r="S20" s="14">
        <f>IF([1]Vorarlberg!H18&gt;0,[1]Vorarlberg!H18,[1]Vorarlberg!F18)</f>
        <v>80</v>
      </c>
      <c r="T20" s="14">
        <f>IF([1]Vorarlberg!I18&gt;0,[1]Vorarlberg!I18,[1]Vorarlberg!G18)</f>
        <v>85</v>
      </c>
    </row>
    <row r="21" spans="1:20" ht="18" customHeight="1" x14ac:dyDescent="0.25">
      <c r="B21" s="11" t="s">
        <v>27</v>
      </c>
      <c r="C21" s="12" t="s">
        <v>18</v>
      </c>
      <c r="D21" s="12" t="s">
        <v>19</v>
      </c>
      <c r="E21" s="14">
        <f>IF([1]Burgenland!H19&gt;0,[1]Burgenland!H19,[1]Burgenland!F19)</f>
        <v>140</v>
      </c>
      <c r="F21" s="14">
        <f>IF([1]Burgenland!I19&gt;0,[1]Burgenland!I19,[1]Burgenland!G19)</f>
        <v>160</v>
      </c>
      <c r="G21" s="14">
        <f>IF([1]Kärnten!H19&gt;0,[1]Kärnten!H19,[1]Kärnten!F19)</f>
        <v>0</v>
      </c>
      <c r="H21" s="14">
        <f>IF([1]Kärnten!I19&gt;0,[1]Kärnten!I19,[1]Kärnten!G19)</f>
        <v>0</v>
      </c>
      <c r="I21" s="14">
        <f>IF([1]Niederösterreich!H19&gt;0,[1]Niederösterreich!H19,[1]Niederösterreich!F19)</f>
        <v>145</v>
      </c>
      <c r="J21" s="14">
        <f>IF([1]Niederösterreich!I19&gt;0,[1]Niederösterreich!I19,[1]Niederösterreich!G19)</f>
        <v>165</v>
      </c>
      <c r="K21" s="14">
        <f>IF([1]Oberösterreich!H19&gt;0,[1]Oberösterreich!H19,[1]Oberösterreich!F19)</f>
        <v>100</v>
      </c>
      <c r="L21" s="14">
        <f>IF([1]Oberösterreich!I19&gt;0,[1]Oberösterreich!I19,[1]Oberösterreich!G19)</f>
        <v>150</v>
      </c>
      <c r="M21" s="14">
        <f>IF([1]Salzburg!H19&gt;0,[1]Salzburg!H19,[1]Salzburg!F19)</f>
        <v>155</v>
      </c>
      <c r="N21" s="14">
        <f>IF([1]Salzburg!I19&gt;0,[1]Salzburg!I19,[1]Salzburg!G19)</f>
        <v>175</v>
      </c>
      <c r="O21" s="14">
        <f>IF([1]Steiermark!H19&gt;0,[1]Steiermark!H19,[1]Steiermark!F19)</f>
        <v>150</v>
      </c>
      <c r="P21" s="14">
        <f>IF([1]Steiermark!I19&gt;0,[1]Steiermark!I19,[1]Steiermark!G19)</f>
        <v>181</v>
      </c>
      <c r="Q21" s="14">
        <f>IF([1]Tirol!H19&gt;0,[1]Tirol!H19,[1]Tirol!F19)</f>
        <v>145</v>
      </c>
      <c r="R21" s="14">
        <f>IF([1]Tirol!I19&gt;0,[1]Tirol!I19,[1]Tirol!G19)</f>
        <v>160</v>
      </c>
      <c r="S21" s="14">
        <f>IF([1]Vorarlberg!H19&gt;0,[1]Vorarlberg!H19,[1]Vorarlberg!F19)</f>
        <v>150</v>
      </c>
      <c r="T21" s="14">
        <f>IF([1]Vorarlberg!I19&gt;0,[1]Vorarlberg!I19,[1]Vorarlberg!G19)</f>
        <v>180</v>
      </c>
    </row>
    <row r="22" spans="1:20" ht="18" customHeight="1" x14ac:dyDescent="0.25">
      <c r="A22">
        <v>926</v>
      </c>
      <c r="B22" s="11" t="s">
        <v>28</v>
      </c>
      <c r="C22" s="12" t="s">
        <v>18</v>
      </c>
      <c r="D22" s="12" t="s">
        <v>19</v>
      </c>
      <c r="E22" s="14">
        <f>IF([1]Burgenland!H20&gt;0,[1]Burgenland!H20,[1]Burgenland!F20)</f>
        <v>0</v>
      </c>
      <c r="F22" s="14">
        <f>IF([1]Burgenland!I20&gt;0,[1]Burgenland!I20,[1]Burgenland!G20)</f>
        <v>0</v>
      </c>
      <c r="G22" s="14">
        <f>IF([1]Kärnten!H20&gt;0,[1]Kärnten!H20,[1]Kärnten!F20)</f>
        <v>0</v>
      </c>
      <c r="H22" s="14">
        <f>IF([1]Kärnten!I20&gt;0,[1]Kärnten!I20,[1]Kärnten!G20)</f>
        <v>0</v>
      </c>
      <c r="I22" s="14">
        <f>IF([1]Niederösterreich!H20&gt;0,[1]Niederösterreich!H20,[1]Niederösterreich!F20)</f>
        <v>0</v>
      </c>
      <c r="J22" s="14">
        <f>IF([1]Niederösterreich!I20&gt;0,[1]Niederösterreich!I20,[1]Niederösterreich!G20)</f>
        <v>0</v>
      </c>
      <c r="K22" s="14">
        <f>IF([1]Oberösterreich!H20&gt;0,[1]Oberösterreich!H20,[1]Oberösterreich!F20)</f>
        <v>75</v>
      </c>
      <c r="L22" s="14">
        <f>IF([1]Oberösterreich!I20&gt;0,[1]Oberösterreich!I20,[1]Oberösterreich!G20)</f>
        <v>100</v>
      </c>
      <c r="M22" s="14" t="str">
        <f>IF([1]Salzburg!H20&gt;0,[1]Salzburg!H20,[1]Salzburg!F20)</f>
        <v>-</v>
      </c>
      <c r="N22" s="14" t="str">
        <f>IF([1]Salzburg!I20&gt;0,[1]Salzburg!I20,[1]Salzburg!G20)</f>
        <v>-</v>
      </c>
      <c r="O22" s="14">
        <f>IF([1]Steiermark!H20&gt;0,[1]Steiermark!H20,[1]Steiermark!F20)</f>
        <v>0</v>
      </c>
      <c r="P22" s="14">
        <f>IF([1]Steiermark!I20&gt;0,[1]Steiermark!I20,[1]Steiermark!G20)</f>
        <v>0</v>
      </c>
      <c r="Q22" s="14">
        <f>IF([1]Tirol!H20&gt;0,[1]Tirol!H20,[1]Tirol!F20)</f>
        <v>0</v>
      </c>
      <c r="R22" s="14">
        <f>IF([1]Tirol!I20&gt;0,[1]Tirol!I20,[1]Tirol!G20)</f>
        <v>0</v>
      </c>
      <c r="S22" s="14">
        <f>IF([1]Vorarlberg!H20&gt;0,[1]Vorarlberg!H20,[1]Vorarlberg!F20)</f>
        <v>70</v>
      </c>
      <c r="T22" s="14">
        <f>IF([1]Vorarlberg!I20&gt;0,[1]Vorarlberg!I20,[1]Vorarlberg!G20)</f>
        <v>90</v>
      </c>
    </row>
    <row r="23" spans="1:20" ht="18" customHeight="1" x14ac:dyDescent="0.25">
      <c r="B23" s="11" t="s">
        <v>29</v>
      </c>
      <c r="C23" s="12" t="s">
        <v>18</v>
      </c>
      <c r="D23" s="12" t="s">
        <v>19</v>
      </c>
      <c r="E23" s="14">
        <f>IF([1]Burgenland!H21&gt;0,[1]Burgenland!H21,[1]Burgenland!F21)</f>
        <v>0</v>
      </c>
      <c r="F23" s="14">
        <f>IF([1]Burgenland!I21&gt;0,[1]Burgenland!I21,[1]Burgenland!G21)</f>
        <v>10</v>
      </c>
      <c r="G23" s="14">
        <f>IF([1]Kärnten!H21&gt;0,[1]Kärnten!H21,[1]Kärnten!F21)</f>
        <v>0</v>
      </c>
      <c r="H23" s="14">
        <f>IF([1]Kärnten!I21&gt;0,[1]Kärnten!I21,[1]Kärnten!G21)</f>
        <v>0</v>
      </c>
      <c r="I23" s="14">
        <f>IF([1]Niederösterreich!H21&gt;0,[1]Niederösterreich!H21,[1]Niederösterreich!F21)</f>
        <v>5</v>
      </c>
      <c r="J23" s="14">
        <f>IF([1]Niederösterreich!I21&gt;0,[1]Niederösterreich!I21,[1]Niederösterreich!G21)</f>
        <v>10</v>
      </c>
      <c r="K23" s="14">
        <f>IF([1]Oberösterreich!H21&gt;0,[1]Oberösterreich!H21,[1]Oberösterreich!F21)</f>
        <v>0</v>
      </c>
      <c r="L23" s="14">
        <f>IF([1]Oberösterreich!I21&gt;0,[1]Oberösterreich!I21,[1]Oberösterreich!G21)</f>
        <v>10</v>
      </c>
      <c r="M23" s="14">
        <f>IF([1]Salzburg!H21&gt;0,[1]Salzburg!H21,[1]Salzburg!F21)</f>
        <v>7</v>
      </c>
      <c r="N23" s="14">
        <f>IF([1]Salzburg!I21&gt;0,[1]Salzburg!I21,[1]Salzburg!G21)</f>
        <v>10</v>
      </c>
      <c r="O23" s="14">
        <v>5</v>
      </c>
      <c r="P23" s="14">
        <v>10</v>
      </c>
      <c r="Q23" s="14">
        <f>IF([1]Tirol!H21&gt;0,[1]Tirol!H21,[1]Tirol!F21)</f>
        <v>10</v>
      </c>
      <c r="R23" s="14">
        <f>IF([1]Tirol!I21&gt;0,[1]Tirol!I21,[1]Tirol!G21)</f>
        <v>12</v>
      </c>
      <c r="S23" s="14">
        <f>IF([1]Vorarlberg!H21&gt;0,[1]Vorarlberg!H21,[1]Vorarlberg!F21)</f>
        <v>0</v>
      </c>
      <c r="T23" s="14">
        <f>IF([1]Vorarlberg!I21&gt;0,[1]Vorarlberg!I21,[1]Vorarlberg!G21)</f>
        <v>0</v>
      </c>
    </row>
    <row r="24" spans="1:20" ht="18" customHeight="1" x14ac:dyDescent="0.25">
      <c r="C24" s="15"/>
      <c r="D24" s="15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ht="18" customHeight="1" x14ac:dyDescent="0.25">
      <c r="B25" s="10" t="s">
        <v>30</v>
      </c>
      <c r="C25" s="15"/>
      <c r="D25" s="15"/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17"/>
      <c r="R25" s="18"/>
      <c r="S25" s="17"/>
      <c r="T25" s="18"/>
    </row>
    <row r="26" spans="1:20" ht="18" customHeight="1" x14ac:dyDescent="0.25">
      <c r="A26" s="21">
        <v>935</v>
      </c>
      <c r="B26" s="22" t="s">
        <v>31</v>
      </c>
      <c r="C26" s="12" t="s">
        <v>18</v>
      </c>
      <c r="D26" s="12" t="s">
        <v>19</v>
      </c>
      <c r="E26" s="13">
        <f>E27/1000*475</f>
        <v>35.625</v>
      </c>
      <c r="F26" s="13">
        <f t="shared" ref="F26:T26" si="15">F27/1000*475</f>
        <v>39.900000000000006</v>
      </c>
      <c r="G26" s="13">
        <f>G27/1000*475</f>
        <v>40.000000000000007</v>
      </c>
      <c r="H26" s="13">
        <f t="shared" si="15"/>
        <v>45</v>
      </c>
      <c r="I26" s="13">
        <f>I27/1000*475</f>
        <v>42.75</v>
      </c>
      <c r="J26" s="13">
        <f t="shared" si="15"/>
        <v>49.875</v>
      </c>
      <c r="K26" s="13">
        <f>K27/1000*475</f>
        <v>42.75</v>
      </c>
      <c r="L26" s="13">
        <f t="shared" si="15"/>
        <v>47.5</v>
      </c>
      <c r="M26" s="13">
        <f>M27/1000*475</f>
        <v>50.35</v>
      </c>
      <c r="N26" s="13">
        <f t="shared" si="15"/>
        <v>59.85</v>
      </c>
      <c r="O26" s="13">
        <f>O27/1000*475</f>
        <v>42.75</v>
      </c>
      <c r="P26" s="13">
        <f t="shared" si="15"/>
        <v>46.075000000000003</v>
      </c>
      <c r="Q26" s="13">
        <f>Q27/1000*475</f>
        <v>42.75</v>
      </c>
      <c r="R26" s="13">
        <f t="shared" si="15"/>
        <v>47.5</v>
      </c>
      <c r="S26" s="13">
        <f>S27/1000*475</f>
        <v>43.699999999999996</v>
      </c>
      <c r="T26" s="13">
        <f t="shared" si="15"/>
        <v>46.550000000000004</v>
      </c>
    </row>
    <row r="27" spans="1:20" ht="18" customHeight="1" x14ac:dyDescent="0.25">
      <c r="A27" s="21"/>
      <c r="B27" s="22"/>
      <c r="C27" s="12" t="s">
        <v>32</v>
      </c>
      <c r="D27" s="12" t="s">
        <v>19</v>
      </c>
      <c r="E27" s="14">
        <f>IF([1]Burgenland!H25&gt;0,[1]Burgenland!H25,[1]Burgenland!F25)</f>
        <v>75</v>
      </c>
      <c r="F27" s="14">
        <f>IF([1]Burgenland!I25&gt;0,[1]Burgenland!I25,[1]Burgenland!G25)</f>
        <v>84</v>
      </c>
      <c r="G27" s="14">
        <f>IF([1]Kärnten!H25&gt;0,[1]Kärnten!H25,[1]Kärnten!F25)</f>
        <v>84.21052631578948</v>
      </c>
      <c r="H27" s="14">
        <f>IF([1]Kärnten!I25&gt;0,[1]Kärnten!I25,[1]Kärnten!G25)</f>
        <v>94.736842105263165</v>
      </c>
      <c r="I27" s="14">
        <f>IF([1]Niederösterreich!H25&gt;0,[1]Niederösterreich!H25,[1]Niederösterreich!F25)</f>
        <v>90</v>
      </c>
      <c r="J27" s="14">
        <f>IF([1]Niederösterreich!I25&gt;0,[1]Niederösterreich!I25,[1]Niederösterreich!G25)</f>
        <v>105</v>
      </c>
      <c r="K27" s="14">
        <f>IF([1]Oberösterreich!H25&gt;0,[1]Oberösterreich!H25,[1]Oberösterreich!F25)</f>
        <v>90</v>
      </c>
      <c r="L27" s="14">
        <f>IF([1]Oberösterreich!I25&gt;0,[1]Oberösterreich!I25,[1]Oberösterreich!G25)</f>
        <v>100</v>
      </c>
      <c r="M27" s="14">
        <f>IF([1]Salzburg!H25&gt;0,[1]Salzburg!H25,[1]Salzburg!F25)</f>
        <v>106</v>
      </c>
      <c r="N27" s="14">
        <f>IF([1]Salzburg!I25&gt;0,[1]Salzburg!I25,[1]Salzburg!G25)</f>
        <v>126</v>
      </c>
      <c r="O27" s="14">
        <f>IF([1]Steiermark!H25&gt;0,[1]Steiermark!H25,[1]Steiermark!F25)</f>
        <v>90</v>
      </c>
      <c r="P27" s="14">
        <f>IF([1]Steiermark!I25&gt;0,[1]Steiermark!I25,[1]Steiermark!G25)</f>
        <v>97</v>
      </c>
      <c r="Q27" s="14">
        <f>IF([1]Tirol!H25&gt;0,[1]Tirol!H25,[1]Tirol!F25)</f>
        <v>90</v>
      </c>
      <c r="R27" s="14">
        <f>IF([1]Tirol!I25&gt;0,[1]Tirol!I25,[1]Tirol!G25)</f>
        <v>100</v>
      </c>
      <c r="S27" s="14">
        <f>IF([1]Vorarlberg!H25&gt;0,[1]Vorarlberg!H25,[1]Vorarlberg!F25)</f>
        <v>92</v>
      </c>
      <c r="T27" s="14">
        <f>IF([1]Vorarlberg!I25&gt;0,[1]Vorarlberg!I25,[1]Vorarlberg!G25)</f>
        <v>98</v>
      </c>
    </row>
    <row r="28" spans="1:20" ht="18" customHeight="1" x14ac:dyDescent="0.25">
      <c r="A28" s="21">
        <v>932</v>
      </c>
      <c r="B28" s="22" t="s">
        <v>33</v>
      </c>
      <c r="C28" s="12" t="s">
        <v>18</v>
      </c>
      <c r="D28" s="12" t="s">
        <v>19</v>
      </c>
      <c r="E28" s="13">
        <f>E29/1000*570</f>
        <v>42.75</v>
      </c>
      <c r="F28" s="13">
        <f t="shared" ref="F28:T28" si="16">F29/1000*570</f>
        <v>47.88</v>
      </c>
      <c r="G28" s="13">
        <f>G29/1000*570</f>
        <v>40.000000000000007</v>
      </c>
      <c r="H28" s="13">
        <f t="shared" si="16"/>
        <v>45</v>
      </c>
      <c r="I28" s="13">
        <f>I29/1000*570</f>
        <v>51.3</v>
      </c>
      <c r="J28" s="13">
        <f t="shared" si="16"/>
        <v>59.849999999999994</v>
      </c>
      <c r="K28" s="13">
        <f>K29/1000*570</f>
        <v>51.3</v>
      </c>
      <c r="L28" s="13">
        <f t="shared" si="16"/>
        <v>57</v>
      </c>
      <c r="M28" s="13">
        <f>M29/1000*570</f>
        <v>60.42</v>
      </c>
      <c r="N28" s="13">
        <f t="shared" si="16"/>
        <v>71.820000000000007</v>
      </c>
      <c r="O28" s="13">
        <f>O29/1000*570</f>
        <v>43.32</v>
      </c>
      <c r="P28" s="13">
        <f t="shared" si="16"/>
        <v>48.45</v>
      </c>
      <c r="Q28" s="13">
        <f>Q29/1000*570</f>
        <v>0</v>
      </c>
      <c r="R28" s="13">
        <f t="shared" si="16"/>
        <v>0</v>
      </c>
      <c r="S28" s="13">
        <f>S29/1000*570</f>
        <v>0</v>
      </c>
      <c r="T28" s="13">
        <f t="shared" si="16"/>
        <v>0</v>
      </c>
    </row>
    <row r="29" spans="1:20" ht="18" customHeight="1" x14ac:dyDescent="0.25">
      <c r="A29" s="21"/>
      <c r="B29" s="22"/>
      <c r="C29" s="12" t="s">
        <v>32</v>
      </c>
      <c r="D29" s="12" t="s">
        <v>19</v>
      </c>
      <c r="E29" s="14">
        <f>IF([1]Burgenland!H27&gt;0,[1]Burgenland!H27,[1]Burgenland!F27)</f>
        <v>75</v>
      </c>
      <c r="F29" s="14">
        <f>IF([1]Burgenland!I27&gt;0,[1]Burgenland!I27,[1]Burgenland!G27)</f>
        <v>84</v>
      </c>
      <c r="G29" s="14">
        <f>IF([1]Kärnten!H27&gt;0,[1]Kärnten!H27,[1]Kärnten!F27)</f>
        <v>70.175438596491233</v>
      </c>
      <c r="H29" s="14">
        <f>IF([1]Kärnten!I27&gt;0,[1]Kärnten!I27,[1]Kärnten!G27)</f>
        <v>78.94736842105263</v>
      </c>
      <c r="I29" s="14">
        <f>IF([1]Niederösterreich!H27&gt;0,[1]Niederösterreich!H27,[1]Niederösterreich!F27)</f>
        <v>90</v>
      </c>
      <c r="J29" s="14">
        <f>IF([1]Niederösterreich!I27&gt;0,[1]Niederösterreich!I27,[1]Niederösterreich!G27)</f>
        <v>105</v>
      </c>
      <c r="K29" s="14">
        <f>IF([1]Oberösterreich!H27&gt;0,[1]Oberösterreich!H27,[1]Oberösterreich!F27)</f>
        <v>90</v>
      </c>
      <c r="L29" s="14">
        <f>IF([1]Oberösterreich!I27&gt;0,[1]Oberösterreich!I27,[1]Oberösterreich!G27)</f>
        <v>100</v>
      </c>
      <c r="M29" s="14">
        <f>IF([1]Salzburg!H27&gt;0,[1]Salzburg!H27,[1]Salzburg!F27)</f>
        <v>106</v>
      </c>
      <c r="N29" s="14">
        <f>IF([1]Salzburg!I27&gt;0,[1]Salzburg!I27,[1]Salzburg!G27)</f>
        <v>126</v>
      </c>
      <c r="O29" s="14">
        <f>IF([1]Steiermark!H27&gt;0,[1]Steiermark!H27,[1]Steiermark!F27)</f>
        <v>76</v>
      </c>
      <c r="P29" s="14">
        <f>IF([1]Steiermark!I27&gt;0,[1]Steiermark!I27,[1]Steiermark!G27)</f>
        <v>85</v>
      </c>
      <c r="Q29" s="14">
        <f>IF([1]Tirol!H27&gt;0,[1]Tirol!H27,[1]Tirol!F27)</f>
        <v>0</v>
      </c>
      <c r="R29" s="14">
        <f>IF([1]Tirol!I27&gt;0,[1]Tirol!I27,[1]Tirol!G27)</f>
        <v>0</v>
      </c>
      <c r="S29" s="14">
        <f>IF([1]Vorarlberg!H27&gt;0,[1]Vorarlberg!H27,[1]Vorarlberg!F27)</f>
        <v>0</v>
      </c>
      <c r="T29" s="14">
        <f>IF([1]Vorarlberg!I27&gt;0,[1]Vorarlberg!I27,[1]Vorarlberg!G27)</f>
        <v>0</v>
      </c>
    </row>
    <row r="30" spans="1:20" ht="18" customHeight="1" x14ac:dyDescent="0.25">
      <c r="B30" s="22" t="s">
        <v>34</v>
      </c>
      <c r="C30" s="12" t="s">
        <v>18</v>
      </c>
      <c r="D30" s="12" t="s">
        <v>19</v>
      </c>
      <c r="E30" s="13">
        <f>E31/1000*625</f>
        <v>37.5</v>
      </c>
      <c r="F30" s="13">
        <f t="shared" ref="F30:T30" si="17">F31/1000*625</f>
        <v>40</v>
      </c>
      <c r="G30" s="13">
        <f>G31/1000*625</f>
        <v>40</v>
      </c>
      <c r="H30" s="13">
        <f t="shared" si="17"/>
        <v>45</v>
      </c>
      <c r="I30" s="13">
        <f>I31/1000*625</f>
        <v>56.25</v>
      </c>
      <c r="J30" s="13">
        <f t="shared" si="17"/>
        <v>65.625</v>
      </c>
      <c r="K30" s="13">
        <f>K31/1000*625</f>
        <v>0</v>
      </c>
      <c r="L30" s="13">
        <f t="shared" si="17"/>
        <v>0</v>
      </c>
      <c r="M30" s="13">
        <f>M31/1000*625</f>
        <v>66.25</v>
      </c>
      <c r="N30" s="13">
        <f t="shared" si="17"/>
        <v>78.75</v>
      </c>
      <c r="O30" s="13">
        <f>O31/1000*625</f>
        <v>41.875</v>
      </c>
      <c r="P30" s="13">
        <f t="shared" si="17"/>
        <v>45</v>
      </c>
      <c r="Q30" s="13">
        <f>Q31/1000*625</f>
        <v>0</v>
      </c>
      <c r="R30" s="13">
        <f t="shared" si="17"/>
        <v>0</v>
      </c>
      <c r="S30" s="13">
        <f>S31/1000*625</f>
        <v>0</v>
      </c>
      <c r="T30" s="13">
        <f t="shared" si="17"/>
        <v>0</v>
      </c>
    </row>
    <row r="31" spans="1:20" ht="18" customHeight="1" x14ac:dyDescent="0.25">
      <c r="B31" s="22"/>
      <c r="C31" s="12" t="s">
        <v>32</v>
      </c>
      <c r="D31" s="12" t="s">
        <v>19</v>
      </c>
      <c r="E31" s="14">
        <f>IF([1]Burgenland!H29&gt;0,[1]Burgenland!H29,[1]Burgenland!F29)</f>
        <v>60</v>
      </c>
      <c r="F31" s="14">
        <f>IF([1]Burgenland!I29&gt;0,[1]Burgenland!I29,[1]Burgenland!G29)</f>
        <v>64</v>
      </c>
      <c r="G31" s="14">
        <f>IF([1]Kärnten!H29&gt;0,[1]Kärnten!H29,[1]Kärnten!F29)</f>
        <v>64</v>
      </c>
      <c r="H31" s="14">
        <f>IF([1]Kärnten!I29&gt;0,[1]Kärnten!I29,[1]Kärnten!G29)</f>
        <v>72</v>
      </c>
      <c r="I31" s="14">
        <f>IF([1]Niederösterreich!H29&gt;0,[1]Niederösterreich!H29,[1]Niederösterreich!F29)</f>
        <v>90</v>
      </c>
      <c r="J31" s="14">
        <f>IF([1]Niederösterreich!I29&gt;0,[1]Niederösterreich!I29,[1]Niederösterreich!G29)</f>
        <v>105</v>
      </c>
      <c r="K31" s="14">
        <f>IF([1]Oberösterreich!H29&gt;0,[1]Oberösterreich!H29,[1]Oberösterreich!F29)</f>
        <v>0</v>
      </c>
      <c r="L31" s="14">
        <f>IF([1]Oberösterreich!I29&gt;0,[1]Oberösterreich!I29,[1]Oberösterreich!G29)</f>
        <v>0</v>
      </c>
      <c r="M31" s="14">
        <f>IF([1]Salzburg!H29&gt;0,[1]Salzburg!H29,[1]Salzburg!F29)</f>
        <v>106</v>
      </c>
      <c r="N31" s="14">
        <f>IF([1]Salzburg!I29&gt;0,[1]Salzburg!I29,[1]Salzburg!G29)</f>
        <v>126</v>
      </c>
      <c r="O31" s="14">
        <f>IF([1]Steiermark!H29&gt;0,[1]Steiermark!H29,[1]Steiermark!F29)</f>
        <v>67</v>
      </c>
      <c r="P31" s="14">
        <f>IF([1]Steiermark!I29&gt;0,[1]Steiermark!I29,[1]Steiermark!G29)</f>
        <v>72</v>
      </c>
      <c r="Q31" s="14">
        <f>IF([1]Tirol!H29&gt;0,[1]Tirol!H29,[1]Tirol!F29)</f>
        <v>0</v>
      </c>
      <c r="R31" s="14">
        <f>IF([1]Tirol!I29&gt;0,[1]Tirol!I29,[1]Tirol!G29)</f>
        <v>0</v>
      </c>
      <c r="S31" s="14">
        <f>IF([1]Vorarlberg!H29&gt;0,[1]Vorarlberg!H29,[1]Vorarlberg!F29)</f>
        <v>0</v>
      </c>
      <c r="T31" s="14">
        <f>IF([1]Vorarlberg!I29&gt;0,[1]Vorarlberg!I29,[1]Vorarlberg!G29)</f>
        <v>0</v>
      </c>
    </row>
    <row r="32" spans="1:20" ht="18" customHeight="1" x14ac:dyDescent="0.25">
      <c r="A32" s="21">
        <v>933</v>
      </c>
      <c r="B32" s="22" t="s">
        <v>35</v>
      </c>
      <c r="C32" s="12" t="s">
        <v>18</v>
      </c>
      <c r="D32" s="12" t="s">
        <v>19</v>
      </c>
      <c r="E32" s="13">
        <f>E33/1000*707</f>
        <v>0</v>
      </c>
      <c r="F32" s="13">
        <f t="shared" ref="F32:T32" si="18">F33/1000*707</f>
        <v>0</v>
      </c>
      <c r="G32" s="13">
        <f>G33/1000*707</f>
        <v>0</v>
      </c>
      <c r="H32" s="13">
        <f t="shared" si="18"/>
        <v>0</v>
      </c>
      <c r="I32" s="13">
        <f>I33/1000*707</f>
        <v>60.095000000000006</v>
      </c>
      <c r="J32" s="13">
        <f t="shared" si="18"/>
        <v>67.165000000000006</v>
      </c>
      <c r="K32" s="13">
        <f>K33/1000*707</f>
        <v>62.215999999999994</v>
      </c>
      <c r="L32" s="13">
        <f t="shared" si="18"/>
        <v>63.629999999999995</v>
      </c>
      <c r="M32" s="13">
        <f>M33/1000*707</f>
        <v>67.165000000000006</v>
      </c>
      <c r="N32" s="13">
        <f t="shared" si="18"/>
        <v>74.234999999999999</v>
      </c>
      <c r="O32" s="13">
        <f>O33/1000*707</f>
        <v>0</v>
      </c>
      <c r="P32" s="13">
        <f t="shared" si="18"/>
        <v>0</v>
      </c>
      <c r="Q32" s="13">
        <f>Q33/1000*707</f>
        <v>0</v>
      </c>
      <c r="R32" s="13">
        <f t="shared" si="18"/>
        <v>0</v>
      </c>
      <c r="S32" s="13">
        <f>S33/1000*707</f>
        <v>63.629999999999995</v>
      </c>
      <c r="T32" s="13">
        <f t="shared" si="18"/>
        <v>70.7</v>
      </c>
    </row>
    <row r="33" spans="1:20" ht="18" customHeight="1" x14ac:dyDescent="0.25">
      <c r="A33" s="21"/>
      <c r="B33" s="22"/>
      <c r="C33" s="12" t="s">
        <v>32</v>
      </c>
      <c r="D33" s="12" t="s">
        <v>19</v>
      </c>
      <c r="E33" s="14">
        <f>IF([1]Burgenland!H31&gt;0,[1]Burgenland!H31,[1]Burgenland!F31)</f>
        <v>0</v>
      </c>
      <c r="F33" s="14">
        <f>IF([1]Burgenland!I31&gt;0,[1]Burgenland!I31,[1]Burgenland!G31)</f>
        <v>0</v>
      </c>
      <c r="G33" s="14">
        <f>IF([1]Kärnten!H31&gt;0,[1]Kärnten!H31,[1]Kärnten!F31)</f>
        <v>0</v>
      </c>
      <c r="H33" s="14">
        <f>IF([1]Kärnten!I31&gt;0,[1]Kärnten!I31,[1]Kärnten!G31)</f>
        <v>0</v>
      </c>
      <c r="I33" s="14">
        <f>IF([1]Niederösterreich!H31&gt;0,[1]Niederösterreich!H31,[1]Niederösterreich!F31)</f>
        <v>85</v>
      </c>
      <c r="J33" s="14">
        <f>IF([1]Niederösterreich!I31&gt;0,[1]Niederösterreich!I31,[1]Niederösterreich!G31)</f>
        <v>95</v>
      </c>
      <c r="K33" s="14">
        <f>IF([1]Oberösterreich!H31&gt;0,[1]Oberösterreich!H31,[1]Oberösterreich!F31)</f>
        <v>88</v>
      </c>
      <c r="L33" s="14">
        <f>IF([1]Oberösterreich!I31&gt;0,[1]Oberösterreich!I31,[1]Oberösterreich!G31)</f>
        <v>90</v>
      </c>
      <c r="M33" s="14">
        <f>IF([1]Salzburg!H31&gt;0,[1]Salzburg!H31,[1]Salzburg!F31)</f>
        <v>95</v>
      </c>
      <c r="N33" s="14">
        <f>IF([1]Salzburg!I31&gt;0,[1]Salzburg!I31,[1]Salzburg!G31)</f>
        <v>105</v>
      </c>
      <c r="O33" s="14">
        <f>IF([1]Steiermark!H31&gt;0,[1]Steiermark!H31,[1]Steiermark!F31)</f>
        <v>0</v>
      </c>
      <c r="P33" s="14">
        <f>IF([1]Steiermark!I31&gt;0,[1]Steiermark!I31,[1]Steiermark!G31)</f>
        <v>0</v>
      </c>
      <c r="Q33" s="14">
        <f>IF([1]Tirol!H31&gt;0,[1]Tirol!H31,[1]Tirol!F31)</f>
        <v>0</v>
      </c>
      <c r="R33" s="14">
        <f>IF([1]Tirol!I31&gt;0,[1]Tirol!I31,[1]Tirol!G31)</f>
        <v>0</v>
      </c>
      <c r="S33" s="14">
        <f>IF([1]Vorarlberg!H31&gt;0,[1]Vorarlberg!H31,[1]Vorarlberg!F31)</f>
        <v>90</v>
      </c>
      <c r="T33" s="14">
        <f>IF([1]Vorarlberg!I31&gt;0,[1]Vorarlberg!I31,[1]Vorarlberg!G31)</f>
        <v>100</v>
      </c>
    </row>
    <row r="34" spans="1:20" ht="18" customHeight="1" x14ac:dyDescent="0.25">
      <c r="B34" s="22" t="s">
        <v>36</v>
      </c>
      <c r="C34" s="12" t="s">
        <v>18</v>
      </c>
      <c r="D34" s="12" t="s">
        <v>19</v>
      </c>
      <c r="E34" s="13">
        <f>E35/1000*755</f>
        <v>0</v>
      </c>
      <c r="F34" s="13">
        <f t="shared" ref="F34:T34" si="19">F35/1000*755</f>
        <v>0</v>
      </c>
      <c r="G34" s="13">
        <f>G35/1000*755</f>
        <v>0</v>
      </c>
      <c r="H34" s="13">
        <f t="shared" si="19"/>
        <v>0</v>
      </c>
      <c r="I34" s="13">
        <f>I35/1000*755</f>
        <v>64.175000000000011</v>
      </c>
      <c r="J34" s="13">
        <f t="shared" si="19"/>
        <v>71.724999999999994</v>
      </c>
      <c r="K34" s="13">
        <f>K35/1000*755</f>
        <v>67.95</v>
      </c>
      <c r="L34" s="13">
        <f t="shared" si="19"/>
        <v>75.5</v>
      </c>
      <c r="M34" s="13">
        <f>M35/1000*755</f>
        <v>71.724999999999994</v>
      </c>
      <c r="N34" s="13">
        <f t="shared" si="19"/>
        <v>79.274999999999991</v>
      </c>
      <c r="O34" s="13">
        <f>O35/1000*755</f>
        <v>0</v>
      </c>
      <c r="P34" s="13">
        <f t="shared" si="19"/>
        <v>0</v>
      </c>
      <c r="Q34" s="13">
        <f>Q35/1000*755</f>
        <v>0</v>
      </c>
      <c r="R34" s="13">
        <f t="shared" si="19"/>
        <v>0</v>
      </c>
      <c r="S34" s="13">
        <f>S35/1000*755</f>
        <v>0</v>
      </c>
      <c r="T34" s="13">
        <f t="shared" si="19"/>
        <v>0</v>
      </c>
    </row>
    <row r="35" spans="1:20" ht="18" customHeight="1" x14ac:dyDescent="0.25">
      <c r="B35" s="22"/>
      <c r="C35" s="12" t="s">
        <v>32</v>
      </c>
      <c r="D35" s="12" t="s">
        <v>19</v>
      </c>
      <c r="E35" s="14">
        <f>IF([1]Burgenland!H33&gt;0,[1]Burgenland!H33,[1]Burgenland!F33)</f>
        <v>0</v>
      </c>
      <c r="F35" s="14">
        <f>IF([1]Burgenland!I33&gt;0,[1]Burgenland!I33,[1]Burgenland!G33)</f>
        <v>0</v>
      </c>
      <c r="G35" s="14">
        <f>IF([1]Kärnten!H33&gt;0,[1]Kärnten!H33,[1]Kärnten!F33)</f>
        <v>0</v>
      </c>
      <c r="H35" s="14">
        <f>IF([1]Kärnten!I33&gt;0,[1]Kärnten!I33,[1]Kärnten!G33)</f>
        <v>0</v>
      </c>
      <c r="I35" s="14">
        <f>IF([1]Niederösterreich!H33&gt;0,[1]Niederösterreich!H33,[1]Niederösterreich!F33)</f>
        <v>85</v>
      </c>
      <c r="J35" s="14">
        <f>IF([1]Niederösterreich!I33&gt;0,[1]Niederösterreich!I33,[1]Niederösterreich!G33)</f>
        <v>95</v>
      </c>
      <c r="K35" s="14">
        <f>IF([1]Oberösterreich!H33&gt;0,[1]Oberösterreich!H33,[1]Oberösterreich!F33)</f>
        <v>90</v>
      </c>
      <c r="L35" s="14">
        <f>IF([1]Oberösterreich!I33&gt;0,[1]Oberösterreich!I33,[1]Oberösterreich!G33)</f>
        <v>100</v>
      </c>
      <c r="M35" s="14">
        <f>IF([1]Salzburg!H33&gt;0,[1]Salzburg!H33,[1]Salzburg!F33)</f>
        <v>95</v>
      </c>
      <c r="N35" s="14">
        <f>IF([1]Salzburg!I33&gt;0,[1]Salzburg!I33,[1]Salzburg!G33)</f>
        <v>105</v>
      </c>
      <c r="O35" s="14">
        <f>IF([1]Steiermark!H33&gt;0,[1]Steiermark!H33,[1]Steiermark!F33)</f>
        <v>0</v>
      </c>
      <c r="P35" s="14">
        <f>IF([1]Steiermark!I33&gt;0,[1]Steiermark!I33,[1]Steiermark!G33)</f>
        <v>0</v>
      </c>
      <c r="Q35" s="14">
        <f>IF([1]Tirol!H33&gt;0,[1]Tirol!H33,[1]Tirol!F33)</f>
        <v>0</v>
      </c>
      <c r="R35" s="14">
        <f>IF([1]Tirol!I33&gt;0,[1]Tirol!I33,[1]Tirol!G33)</f>
        <v>0</v>
      </c>
      <c r="S35" s="14">
        <f>IF([1]Vorarlberg!H33&gt;0,[1]Vorarlberg!H33,[1]Vorarlberg!F33)</f>
        <v>0</v>
      </c>
      <c r="T35" s="14">
        <f>IF([1]Vorarlberg!I33&gt;0,[1]Vorarlberg!I33,[1]Vorarlberg!G33)</f>
        <v>0</v>
      </c>
    </row>
    <row r="36" spans="1:20" ht="18" customHeight="1" x14ac:dyDescent="0.25">
      <c r="B36" s="23"/>
      <c r="C36" s="15"/>
      <c r="D36" s="15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ht="18" customHeight="1" x14ac:dyDescent="0.25">
      <c r="B37" s="10" t="s">
        <v>37</v>
      </c>
      <c r="C37" s="15"/>
      <c r="D37" s="15"/>
      <c r="E37" s="17"/>
      <c r="F37" s="18"/>
      <c r="G37" s="17"/>
      <c r="H37" s="18"/>
      <c r="I37" s="17"/>
      <c r="J37" s="18"/>
      <c r="K37" s="17"/>
      <c r="L37" s="18"/>
      <c r="M37" s="17"/>
      <c r="N37" s="18"/>
      <c r="O37" s="17"/>
      <c r="P37" s="18"/>
      <c r="Q37" s="17"/>
      <c r="R37" s="18"/>
      <c r="S37" s="17"/>
      <c r="T37" s="18"/>
    </row>
    <row r="38" spans="1:20" ht="18" customHeight="1" x14ac:dyDescent="0.25">
      <c r="A38" s="21">
        <v>937</v>
      </c>
      <c r="B38" s="22" t="s">
        <v>31</v>
      </c>
      <c r="C38" s="12" t="s">
        <v>18</v>
      </c>
      <c r="D38" s="12" t="s">
        <v>19</v>
      </c>
      <c r="E38" s="13">
        <f>E39/1000*475</f>
        <v>45.125</v>
      </c>
      <c r="F38" s="13">
        <f t="shared" ref="F38:T38" si="20">F39/1000*475</f>
        <v>49.875</v>
      </c>
      <c r="G38" s="13">
        <f>G39/1000*475</f>
        <v>0</v>
      </c>
      <c r="H38" s="13">
        <f t="shared" si="20"/>
        <v>0</v>
      </c>
      <c r="I38" s="13">
        <f>I39/1000*475</f>
        <v>45.125</v>
      </c>
      <c r="J38" s="13">
        <f t="shared" si="20"/>
        <v>52.25</v>
      </c>
      <c r="K38" s="13">
        <f>K39/1000*475</f>
        <v>42.75</v>
      </c>
      <c r="L38" s="13">
        <f t="shared" si="20"/>
        <v>47.5</v>
      </c>
      <c r="M38" s="13">
        <f>M39/1000*475</f>
        <v>47.5</v>
      </c>
      <c r="N38" s="13">
        <f t="shared" si="20"/>
        <v>52.25</v>
      </c>
      <c r="O38" s="13">
        <f>O39/1000*475</f>
        <v>45.125</v>
      </c>
      <c r="P38" s="13">
        <f t="shared" si="20"/>
        <v>53.2</v>
      </c>
      <c r="Q38" s="13">
        <f>Q39/1000*475</f>
        <v>0</v>
      </c>
      <c r="R38" s="13">
        <f t="shared" si="20"/>
        <v>0</v>
      </c>
      <c r="S38" s="13">
        <f>S39/1000*475</f>
        <v>0</v>
      </c>
      <c r="T38" s="13">
        <f t="shared" si="20"/>
        <v>0</v>
      </c>
    </row>
    <row r="39" spans="1:20" ht="18" customHeight="1" x14ac:dyDescent="0.25">
      <c r="A39" s="21"/>
      <c r="B39" s="22"/>
      <c r="C39" s="12" t="s">
        <v>32</v>
      </c>
      <c r="D39" s="12" t="s">
        <v>19</v>
      </c>
      <c r="E39" s="14">
        <f>IF([1]Burgenland!H37&gt;0,[1]Burgenland!H37,[1]Burgenland!F37)</f>
        <v>95</v>
      </c>
      <c r="F39" s="14">
        <f>IF([1]Burgenland!I37&gt;0,[1]Burgenland!I37,[1]Burgenland!G37)</f>
        <v>105</v>
      </c>
      <c r="G39" s="14">
        <f>IF([1]Kärnten!H37&gt;0,[1]Kärnten!H37,[1]Kärnten!F37)</f>
        <v>0</v>
      </c>
      <c r="H39" s="14">
        <f>IF([1]Kärnten!I37&gt;0,[1]Kärnten!I37,[1]Kärnten!G37)</f>
        <v>0</v>
      </c>
      <c r="I39" s="14">
        <f>IF([1]Niederösterreich!H37&gt;0,[1]Niederösterreich!H37,[1]Niederösterreich!F37)</f>
        <v>95</v>
      </c>
      <c r="J39" s="14">
        <f>IF([1]Niederösterreich!I37&gt;0,[1]Niederösterreich!I37,[1]Niederösterreich!G37)</f>
        <v>110</v>
      </c>
      <c r="K39" s="14">
        <f>IF([1]Oberösterreich!H37&gt;0,[1]Oberösterreich!H37,[1]Oberösterreich!F37)</f>
        <v>90</v>
      </c>
      <c r="L39" s="14">
        <f>IF([1]Oberösterreich!I37&gt;0,[1]Oberösterreich!I37,[1]Oberösterreich!G37)</f>
        <v>100</v>
      </c>
      <c r="M39" s="14">
        <f>IF([1]Salzburg!H37&gt;0,[1]Salzburg!H37,[1]Salzburg!F37)</f>
        <v>100</v>
      </c>
      <c r="N39" s="14">
        <f>IF([1]Salzburg!I37&gt;0,[1]Salzburg!I37,[1]Salzburg!G37)</f>
        <v>110</v>
      </c>
      <c r="O39" s="14">
        <f>IF([1]Steiermark!H37&gt;0,[1]Steiermark!H37,[1]Steiermark!F37)</f>
        <v>95</v>
      </c>
      <c r="P39" s="14">
        <f>IF([1]Steiermark!I37&gt;0,[1]Steiermark!I37,[1]Steiermark!G37)</f>
        <v>112</v>
      </c>
      <c r="Q39" s="14">
        <f>IF([1]Tirol!H37&gt;0,[1]Tirol!H37,[1]Tirol!F37)</f>
        <v>0</v>
      </c>
      <c r="R39" s="14">
        <f>IF([1]Tirol!I37&gt;0,[1]Tirol!I37,[1]Tirol!G37)</f>
        <v>0</v>
      </c>
      <c r="S39" s="14">
        <f>IF([1]Vorarlberg!H37&gt;0,[1]Vorarlberg!H37,[1]Vorarlberg!F37)</f>
        <v>0</v>
      </c>
      <c r="T39" s="14">
        <f>IF([1]Vorarlberg!I37&gt;0,[1]Vorarlberg!I37,[1]Vorarlberg!G37)</f>
        <v>0</v>
      </c>
    </row>
    <row r="40" spans="1:20" ht="18" customHeight="1" x14ac:dyDescent="0.25">
      <c r="A40" s="24"/>
      <c r="B40" s="23"/>
      <c r="C40" s="15"/>
      <c r="D40" s="1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ht="18" customHeight="1" x14ac:dyDescent="0.25">
      <c r="A41" s="24"/>
      <c r="B41" s="4" t="s">
        <v>3</v>
      </c>
      <c r="C41" s="5" t="s">
        <v>4</v>
      </c>
      <c r="D41" s="5" t="s">
        <v>5</v>
      </c>
      <c r="E41" s="6" t="s">
        <v>6</v>
      </c>
      <c r="F41" s="6"/>
      <c r="G41" s="6" t="s">
        <v>7</v>
      </c>
      <c r="H41" s="6"/>
      <c r="I41" s="6" t="s">
        <v>8</v>
      </c>
      <c r="J41" s="6"/>
      <c r="K41" s="6" t="s">
        <v>9</v>
      </c>
      <c r="L41" s="6"/>
      <c r="M41" s="6" t="s">
        <v>10</v>
      </c>
      <c r="N41" s="6"/>
      <c r="O41" s="6" t="s">
        <v>11</v>
      </c>
      <c r="P41" s="6"/>
      <c r="Q41" s="6" t="s">
        <v>12</v>
      </c>
      <c r="R41" s="6"/>
      <c r="S41" s="6" t="s">
        <v>13</v>
      </c>
      <c r="T41" s="6"/>
    </row>
    <row r="42" spans="1:20" ht="18" customHeight="1" x14ac:dyDescent="0.25">
      <c r="A42" s="24"/>
      <c r="B42" s="7"/>
      <c r="C42" s="8"/>
      <c r="D42" s="8"/>
      <c r="E42" s="9" t="s">
        <v>14</v>
      </c>
      <c r="F42" s="9" t="s">
        <v>15</v>
      </c>
      <c r="G42" s="9" t="s">
        <v>14</v>
      </c>
      <c r="H42" s="9" t="s">
        <v>15</v>
      </c>
      <c r="I42" s="9" t="s">
        <v>14</v>
      </c>
      <c r="J42" s="9" t="s">
        <v>15</v>
      </c>
      <c r="K42" s="9" t="s">
        <v>14</v>
      </c>
      <c r="L42" s="9" t="s">
        <v>15</v>
      </c>
      <c r="M42" s="9" t="s">
        <v>14</v>
      </c>
      <c r="N42" s="9" t="s">
        <v>15</v>
      </c>
      <c r="O42" s="9" t="s">
        <v>14</v>
      </c>
      <c r="P42" s="9" t="s">
        <v>15</v>
      </c>
      <c r="Q42" s="9" t="s">
        <v>14</v>
      </c>
      <c r="R42" s="9" t="s">
        <v>15</v>
      </c>
      <c r="S42" s="9" t="s">
        <v>14</v>
      </c>
      <c r="T42" s="9" t="s">
        <v>15</v>
      </c>
    </row>
    <row r="43" spans="1:20" ht="18" customHeight="1" x14ac:dyDescent="0.25">
      <c r="B43" s="10" t="s">
        <v>38</v>
      </c>
      <c r="C43" s="15"/>
      <c r="D43" s="15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 ht="18" customHeight="1" x14ac:dyDescent="0.25">
      <c r="B44" s="25" t="s">
        <v>39</v>
      </c>
      <c r="C44" s="12" t="s">
        <v>32</v>
      </c>
      <c r="D44" s="12" t="s">
        <v>19</v>
      </c>
      <c r="E44" s="14">
        <f>IF([1]Burgenland!H40&gt;0,[1]Burgenland!H40,[1]Burgenland!F40)</f>
        <v>0</v>
      </c>
      <c r="F44" s="14">
        <f>IF([1]Burgenland!I40&gt;0,[1]Burgenland!I40,[1]Burgenland!G40)</f>
        <v>0</v>
      </c>
      <c r="G44" s="14">
        <f>IF([1]Kärnten!H40&gt;0,[1]Kärnten!H40,[1]Kärnten!F40)</f>
        <v>0</v>
      </c>
      <c r="H44" s="14">
        <f>IF([1]Kärnten!I40&gt;0,[1]Kärnten!I40,[1]Kärnten!G40)</f>
        <v>0</v>
      </c>
      <c r="I44" s="14">
        <f>IF([1]Niederösterreich!H40&gt;0,[1]Niederösterreich!H40,[1]Niederösterreich!F40)</f>
        <v>85</v>
      </c>
      <c r="J44" s="14">
        <f>IF([1]Niederösterreich!I40&gt;0,[1]Niederösterreich!I40,[1]Niederösterreich!G40)</f>
        <v>90</v>
      </c>
      <c r="K44" s="14">
        <f>IF([1]Oberösterreich!H40&gt;0,[1]Oberösterreich!H40,[1]Oberösterreich!F40)</f>
        <v>0</v>
      </c>
      <c r="L44" s="14">
        <f>IF([1]Oberösterreich!I40&gt;0,[1]Oberösterreich!I40,[1]Oberösterreich!G40)</f>
        <v>0</v>
      </c>
      <c r="M44" s="14">
        <f>IF([1]Salzburg!H40&gt;0,[1]Salzburg!H40,[1]Salzburg!F40)</f>
        <v>100</v>
      </c>
      <c r="N44" s="14">
        <f>IF([1]Salzburg!I40&gt;0,[1]Salzburg!I40,[1]Salzburg!G40)</f>
        <v>126</v>
      </c>
      <c r="O44" s="14">
        <f>IF([1]Steiermark!H40&gt;0,[1]Steiermark!H40,[1]Steiermark!F40)</f>
        <v>0</v>
      </c>
      <c r="P44" s="14">
        <f>IF([1]Steiermark!I40&gt;0,[1]Steiermark!I40,[1]Steiermark!G40)</f>
        <v>0</v>
      </c>
      <c r="Q44" s="14">
        <f>IF([1]Tirol!H40&gt;0,[1]Tirol!H40,[1]Tirol!F40)</f>
        <v>0</v>
      </c>
      <c r="R44" s="14">
        <f>IF([1]Tirol!I40&gt;0,[1]Tirol!I40,[1]Tirol!G40)</f>
        <v>0</v>
      </c>
      <c r="S44" s="14">
        <f>IF([1]Vorarlberg!H40&gt;0,[1]Vorarlberg!H40,[1]Vorarlberg!F40)</f>
        <v>0</v>
      </c>
      <c r="T44" s="14">
        <f>IF([1]Vorarlberg!I40&gt;0,[1]Vorarlberg!I40,[1]Vorarlberg!G40)</f>
        <v>0</v>
      </c>
    </row>
    <row r="45" spans="1:20" ht="18" customHeight="1" x14ac:dyDescent="0.25">
      <c r="B45" s="25" t="s">
        <v>40</v>
      </c>
      <c r="C45" s="12" t="s">
        <v>32</v>
      </c>
      <c r="D45" s="12" t="s">
        <v>19</v>
      </c>
      <c r="E45" s="14">
        <f>IF([1]Burgenland!H41&gt;0,[1]Burgenland!H41,[1]Burgenland!F41)</f>
        <v>0</v>
      </c>
      <c r="F45" s="14">
        <f>IF([1]Burgenland!I41&gt;0,[1]Burgenland!I41,[1]Burgenland!G41)</f>
        <v>0</v>
      </c>
      <c r="G45" s="14">
        <f>IF([1]Kärnten!H41&gt;0,[1]Kärnten!H41,[1]Kärnten!F41)</f>
        <v>0</v>
      </c>
      <c r="H45" s="14">
        <f>IF([1]Kärnten!I41&gt;0,[1]Kärnten!I41,[1]Kärnten!G41)</f>
        <v>0</v>
      </c>
      <c r="I45" s="14">
        <f>IF([1]Niederösterreich!H41&gt;0,[1]Niederösterreich!H41,[1]Niederösterreich!F41)</f>
        <v>80</v>
      </c>
      <c r="J45" s="14">
        <f>IF([1]Niederösterreich!I41&gt;0,[1]Niederösterreich!I41,[1]Niederösterreich!G41)</f>
        <v>85</v>
      </c>
      <c r="K45" s="14">
        <f>IF([1]Oberösterreich!H41&gt;0,[1]Oberösterreich!H41,[1]Oberösterreich!F41)</f>
        <v>0</v>
      </c>
      <c r="L45" s="14">
        <f>IF([1]Oberösterreich!I41&gt;0,[1]Oberösterreich!I41,[1]Oberösterreich!G41)</f>
        <v>0</v>
      </c>
      <c r="M45" s="14">
        <f>IF([1]Salzburg!H41&gt;0,[1]Salzburg!H41,[1]Salzburg!F41)</f>
        <v>100</v>
      </c>
      <c r="N45" s="14">
        <f>IF([1]Salzburg!I41&gt;0,[1]Salzburg!I41,[1]Salzburg!G41)</f>
        <v>126</v>
      </c>
      <c r="O45" s="14">
        <f>IF([1]Steiermark!H41&gt;0,[1]Steiermark!H41,[1]Steiermark!F41)</f>
        <v>0</v>
      </c>
      <c r="P45" s="14">
        <f>IF([1]Steiermark!I41&gt;0,[1]Steiermark!I41,[1]Steiermark!G41)</f>
        <v>0</v>
      </c>
      <c r="Q45" s="14">
        <f>IF([1]Tirol!H41&gt;0,[1]Tirol!H41,[1]Tirol!F41)</f>
        <v>0</v>
      </c>
      <c r="R45" s="14">
        <f>IF([1]Tirol!I41&gt;0,[1]Tirol!I41,[1]Tirol!G41)</f>
        <v>0</v>
      </c>
      <c r="S45" s="14">
        <f>IF([1]Vorarlberg!H41&gt;0,[1]Vorarlberg!H41,[1]Vorarlberg!F41)</f>
        <v>0</v>
      </c>
      <c r="T45" s="14">
        <f>IF([1]Vorarlberg!I41&gt;0,[1]Vorarlberg!I41,[1]Vorarlberg!G41)</f>
        <v>0</v>
      </c>
    </row>
    <row r="46" spans="1:20" ht="18" customHeight="1" x14ac:dyDescent="0.25">
      <c r="B46" s="23"/>
      <c r="C46" s="15"/>
      <c r="D46" s="15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ht="18" customHeight="1" x14ac:dyDescent="0.25">
      <c r="B47" s="10" t="s">
        <v>41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ht="18" customHeight="1" x14ac:dyDescent="0.25">
      <c r="A48">
        <v>941</v>
      </c>
      <c r="B48" s="11" t="s">
        <v>42</v>
      </c>
      <c r="C48" s="12" t="s">
        <v>43</v>
      </c>
      <c r="D48" s="12" t="s">
        <v>19</v>
      </c>
      <c r="E48" s="14">
        <f>IF([1]Burgenland!H44&gt;0,[1]Burgenland!H44,[1]Burgenland!F44)</f>
        <v>65</v>
      </c>
      <c r="F48" s="14">
        <f>IF([1]Burgenland!I44&gt;0,[1]Burgenland!I44,[1]Burgenland!G44)</f>
        <v>85</v>
      </c>
      <c r="G48" s="14">
        <f>IF([1]Kärnten!H44&gt;0,[1]Kärnten!H44,[1]Kärnten!F44)</f>
        <v>74</v>
      </c>
      <c r="H48" s="14">
        <f>IF([1]Kärnten!I44&gt;0,[1]Kärnten!I44,[1]Kärnten!G44)</f>
        <v>85</v>
      </c>
      <c r="I48" s="14">
        <f>IF([1]Niederösterreich!H44&gt;0,[1]Niederösterreich!H44,[1]Niederösterreich!F44)</f>
        <v>70</v>
      </c>
      <c r="J48" s="14">
        <f>IF([1]Niederösterreich!I44&gt;0,[1]Niederösterreich!I44,[1]Niederösterreich!G44)</f>
        <v>75</v>
      </c>
      <c r="K48" s="14">
        <f>IF([1]Oberösterreich!H44&gt;0,[1]Oberösterreich!H44,[1]Oberösterreich!F44)</f>
        <v>80</v>
      </c>
      <c r="L48" s="14">
        <f>IF([1]Oberösterreich!I44&gt;0,[1]Oberösterreich!I44,[1]Oberösterreich!G44)</f>
        <v>95</v>
      </c>
      <c r="M48" s="14">
        <f>IF([1]Salzburg!H44&gt;0,[1]Salzburg!H44,[1]Salzburg!F44)</f>
        <v>100</v>
      </c>
      <c r="N48" s="14">
        <f>IF([1]Salzburg!I44&gt;0,[1]Salzburg!I44,[1]Salzburg!G44)</f>
        <v>110</v>
      </c>
      <c r="O48" s="14">
        <f>IF([1]Steiermark!H44&gt;0,[1]Steiermark!H44,[1]Steiermark!F44)</f>
        <v>60</v>
      </c>
      <c r="P48" s="14">
        <f>IF([1]Steiermark!I44&gt;0,[1]Steiermark!I44,[1]Steiermark!G44)</f>
        <v>75</v>
      </c>
      <c r="Q48" s="14">
        <f>IF([1]Tirol!H44&gt;0,[1]Tirol!H44,[1]Tirol!F44)</f>
        <v>80</v>
      </c>
      <c r="R48" s="14">
        <f>IF([1]Tirol!I44&gt;0,[1]Tirol!I44,[1]Tirol!G44)</f>
        <v>100</v>
      </c>
      <c r="S48" s="14">
        <f>IF([1]Vorarlberg!H44&gt;0,[1]Vorarlberg!H44,[1]Vorarlberg!F44)</f>
        <v>85</v>
      </c>
      <c r="T48" s="14">
        <f>IF([1]Vorarlberg!I44&gt;0,[1]Vorarlberg!I44,[1]Vorarlberg!G44)</f>
        <v>88</v>
      </c>
    </row>
    <row r="49" spans="1:20" ht="18" customHeight="1" x14ac:dyDescent="0.25">
      <c r="A49">
        <v>942</v>
      </c>
      <c r="B49" s="11" t="s">
        <v>44</v>
      </c>
      <c r="C49" s="12" t="s">
        <v>43</v>
      </c>
      <c r="D49" s="12" t="s">
        <v>19</v>
      </c>
      <c r="E49" s="14">
        <f>IF([1]Burgenland!H45&gt;0,[1]Burgenland!H45,[1]Burgenland!F45)</f>
        <v>90</v>
      </c>
      <c r="F49" s="14">
        <f>IF([1]Burgenland!I45&gt;0,[1]Burgenland!I45,[1]Burgenland!G45)</f>
        <v>120</v>
      </c>
      <c r="G49" s="14">
        <f>IF([1]Kärnten!H45&gt;0,[1]Kärnten!H45,[1]Kärnten!F45)</f>
        <v>95</v>
      </c>
      <c r="H49" s="14">
        <f>IF([1]Kärnten!I45&gt;0,[1]Kärnten!I45,[1]Kärnten!G45)</f>
        <v>120</v>
      </c>
      <c r="I49" s="14">
        <f>IF([1]Niederösterreich!H45&gt;0,[1]Niederösterreich!H45,[1]Niederösterreich!F45)</f>
        <v>105</v>
      </c>
      <c r="J49" s="14">
        <f>IF([1]Niederösterreich!I45&gt;0,[1]Niederösterreich!I45,[1]Niederösterreich!G45)</f>
        <v>113</v>
      </c>
      <c r="K49" s="14">
        <f>IF([1]Oberösterreich!H45&gt;0,[1]Oberösterreich!H45,[1]Oberösterreich!F45)</f>
        <v>110</v>
      </c>
      <c r="L49" s="14">
        <f>IF([1]Oberösterreich!I45&gt;0,[1]Oberösterreich!I45,[1]Oberösterreich!G45)</f>
        <v>125</v>
      </c>
      <c r="M49" s="14">
        <f>IF([1]Salzburg!H45&gt;0,[1]Salzburg!H45,[1]Salzburg!F45)</f>
        <v>110</v>
      </c>
      <c r="N49" s="14">
        <f>IF([1]Salzburg!I45&gt;0,[1]Salzburg!I45,[1]Salzburg!G45)</f>
        <v>130</v>
      </c>
      <c r="O49" s="14">
        <f>IF([1]Steiermark!H45&gt;0,[1]Steiermark!H45,[1]Steiermark!F45)</f>
        <v>80</v>
      </c>
      <c r="P49" s="14">
        <f>IF([1]Steiermark!I45&gt;0,[1]Steiermark!I45,[1]Steiermark!G45)</f>
        <v>120</v>
      </c>
      <c r="Q49" s="14">
        <f>IF([1]Tirol!H45&gt;0,[1]Tirol!H45,[1]Tirol!F45)</f>
        <v>110</v>
      </c>
      <c r="R49" s="14">
        <f>IF([1]Tirol!I45&gt;0,[1]Tirol!I45,[1]Tirol!G45)</f>
        <v>130</v>
      </c>
      <c r="S49" s="14">
        <f>IF([1]Vorarlberg!H45&gt;0,[1]Vorarlberg!H45,[1]Vorarlberg!F45)</f>
        <v>128</v>
      </c>
      <c r="T49" s="14">
        <f>IF([1]Vorarlberg!I45&gt;0,[1]Vorarlberg!I45,[1]Vorarlberg!G45)</f>
        <v>131</v>
      </c>
    </row>
    <row r="50" spans="1:20" ht="18" customHeight="1" x14ac:dyDescent="0.25">
      <c r="C50" s="15"/>
      <c r="D50" s="15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 ht="18" customHeight="1" x14ac:dyDescent="0.25">
      <c r="B51" s="10" t="s">
        <v>45</v>
      </c>
      <c r="C51" s="15"/>
      <c r="D51" s="15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ht="18" customHeight="1" x14ac:dyDescent="0.25">
      <c r="B52" s="11" t="s">
        <v>46</v>
      </c>
      <c r="C52" s="12" t="s">
        <v>32</v>
      </c>
      <c r="D52" s="12" t="s">
        <v>19</v>
      </c>
      <c r="E52" s="14">
        <f>IF([1]Burgenland!H48&gt;0,[1]Burgenland!H48,[1]Burgenland!F48)</f>
        <v>0</v>
      </c>
      <c r="F52" s="14">
        <f>IF([1]Burgenland!I48&gt;0,[1]Burgenland!I48,[1]Burgenland!G48)</f>
        <v>0</v>
      </c>
      <c r="G52" s="14">
        <f>IF([1]Kärnten!H48&gt;0,[1]Kärnten!H48,[1]Kärnten!F48)</f>
        <v>57</v>
      </c>
      <c r="H52" s="14">
        <f>IF([1]Kärnten!I48&gt;0,[1]Kärnten!I48,[1]Kärnten!G48)</f>
        <v>77</v>
      </c>
      <c r="I52" s="14">
        <f>IF([1]Niederösterreich!H48&gt;0,[1]Niederösterreich!H48,[1]Niederösterreich!F48)</f>
        <v>0</v>
      </c>
      <c r="J52" s="14">
        <f>IF([1]Niederösterreich!I48&gt;0,[1]Niederösterreich!I48,[1]Niederösterreich!G48)</f>
        <v>0</v>
      </c>
      <c r="K52" s="14">
        <f>IF([1]Oberösterreich!H48&gt;0,[1]Oberösterreich!H48,[1]Oberösterreich!F48)</f>
        <v>55</v>
      </c>
      <c r="L52" s="14">
        <f>IF([1]Oberösterreich!I48&gt;0,[1]Oberösterreich!I48,[1]Oberösterreich!G48)</f>
        <v>90</v>
      </c>
      <c r="M52" s="14">
        <f>IF([1]Salzburg!H48&gt;0,[1]Salzburg!H48,[1]Salzburg!F48)</f>
        <v>100</v>
      </c>
      <c r="N52" s="14">
        <f>IF([1]Salzburg!I48&gt;0,[1]Salzburg!I48,[1]Salzburg!G48)</f>
        <v>110</v>
      </c>
      <c r="O52" s="14">
        <f>IF([1]Steiermark!H48&gt;0,[1]Steiermark!H48,[1]Steiermark!F48)</f>
        <v>0</v>
      </c>
      <c r="P52" s="14">
        <f>IF([1]Steiermark!I48&gt;0,[1]Steiermark!I48,[1]Steiermark!G48)</f>
        <v>0</v>
      </c>
      <c r="Q52" s="14">
        <f>IF([1]Tirol!H48&gt;0,[1]Tirol!H48,[1]Tirol!F48)</f>
        <v>85</v>
      </c>
      <c r="R52" s="14">
        <f>IF([1]Tirol!I48&gt;0,[1]Tirol!I48,[1]Tirol!G48)</f>
        <v>100</v>
      </c>
      <c r="S52" s="14">
        <f>IF([1]Vorarlberg!H48&gt;0,[1]Vorarlberg!H48,[1]Vorarlberg!F48)</f>
        <v>85</v>
      </c>
      <c r="T52" s="14">
        <f>IF([1]Vorarlberg!I48&gt;0,[1]Vorarlberg!I48,[1]Vorarlberg!G48)</f>
        <v>90</v>
      </c>
    </row>
    <row r="53" spans="1:20" ht="18" customHeight="1" x14ac:dyDescent="0.25">
      <c r="B53" s="11" t="s">
        <v>47</v>
      </c>
      <c r="C53" s="12" t="s">
        <v>32</v>
      </c>
      <c r="D53" s="12" t="s">
        <v>19</v>
      </c>
      <c r="E53" s="14">
        <f>IF([1]Burgenland!H49&gt;0,[1]Burgenland!H49,[1]Burgenland!F49)</f>
        <v>0</v>
      </c>
      <c r="F53" s="14">
        <f>IF([1]Burgenland!I49&gt;0,[1]Burgenland!I49,[1]Burgenland!G49)</f>
        <v>0</v>
      </c>
      <c r="G53" s="14">
        <f>IF([1]Kärnten!H49&gt;0,[1]Kärnten!H49,[1]Kärnten!F49)</f>
        <v>0</v>
      </c>
      <c r="H53" s="14">
        <f>IF([1]Kärnten!I49&gt;0,[1]Kärnten!I49,[1]Kärnten!G49)</f>
        <v>0</v>
      </c>
      <c r="I53" s="14">
        <f>IF([1]Niederösterreich!H49&gt;0,[1]Niederösterreich!H49,[1]Niederösterreich!F49)</f>
        <v>80</v>
      </c>
      <c r="J53" s="14">
        <f>IF([1]Niederösterreich!I49&gt;0,[1]Niederösterreich!I49,[1]Niederösterreich!G49)</f>
        <v>90</v>
      </c>
      <c r="K53" s="14">
        <f>IF([1]Oberösterreich!H49&gt;0,[1]Oberösterreich!H49,[1]Oberösterreich!F49)</f>
        <v>0</v>
      </c>
      <c r="L53" s="14">
        <f>IF([1]Oberösterreich!I49&gt;0,[1]Oberösterreich!I49,[1]Oberösterreich!G49)</f>
        <v>0</v>
      </c>
      <c r="M53" s="14">
        <f>IF([1]Salzburg!H49&gt;0,[1]Salzburg!H49,[1]Salzburg!F49)</f>
        <v>0</v>
      </c>
      <c r="N53" s="14">
        <f>IF([1]Salzburg!I49&gt;0,[1]Salzburg!I49,[1]Salzburg!G49)</f>
        <v>0</v>
      </c>
      <c r="O53" s="14">
        <f>IF([1]Steiermark!H49&gt;0,[1]Steiermark!H49,[1]Steiermark!F49)</f>
        <v>0</v>
      </c>
      <c r="P53" s="14">
        <f>IF([1]Steiermark!I49&gt;0,[1]Steiermark!I49,[1]Steiermark!G49)</f>
        <v>0</v>
      </c>
      <c r="Q53" s="14">
        <f>IF([1]Tirol!H49&gt;0,[1]Tirol!H49,[1]Tirol!F49)</f>
        <v>0</v>
      </c>
      <c r="R53" s="14">
        <f>IF([1]Tirol!I49&gt;0,[1]Tirol!I49,[1]Tirol!G49)</f>
        <v>0</v>
      </c>
      <c r="S53" s="14">
        <f>IF([1]Vorarlberg!H49&gt;0,[1]Vorarlberg!H49,[1]Vorarlberg!F49)</f>
        <v>0</v>
      </c>
      <c r="T53" s="14">
        <f>IF([1]Vorarlberg!I49&gt;0,[1]Vorarlberg!I49,[1]Vorarlberg!G49)</f>
        <v>0</v>
      </c>
    </row>
    <row r="54" spans="1:20" ht="18" customHeight="1" x14ac:dyDescent="0.25">
      <c r="B54" s="11" t="s">
        <v>48</v>
      </c>
      <c r="C54" s="12" t="s">
        <v>32</v>
      </c>
      <c r="D54" s="12" t="s">
        <v>49</v>
      </c>
      <c r="E54" s="14">
        <f>IF([1]Burgenland!H50&gt;0,[1]Burgenland!H50,[1]Burgenland!F50)</f>
        <v>100</v>
      </c>
      <c r="F54" s="14">
        <f>IF([1]Burgenland!I50&gt;0,[1]Burgenland!I50,[1]Burgenland!G50)</f>
        <v>130</v>
      </c>
      <c r="G54" s="14">
        <f>IF([1]Kärnten!H50&gt;0,[1]Kärnten!H50,[1]Kärnten!F50)</f>
        <v>119</v>
      </c>
      <c r="H54" s="14">
        <f>IF([1]Kärnten!I50&gt;0,[1]Kärnten!I50,[1]Kärnten!G50)</f>
        <v>146</v>
      </c>
      <c r="I54" s="14">
        <f>IF([1]Niederösterreich!H50&gt;0,[1]Niederösterreich!H50,[1]Niederösterreich!F50)</f>
        <v>160</v>
      </c>
      <c r="J54" s="14">
        <f>IF([1]Niederösterreich!I50&gt;0,[1]Niederösterreich!I50,[1]Niederösterreich!G50)</f>
        <v>190</v>
      </c>
      <c r="K54" s="14">
        <f>IF([1]Oberösterreich!H50&gt;0,[1]Oberösterreich!H50,[1]Oberösterreich!F50)</f>
        <v>100</v>
      </c>
      <c r="L54" s="14">
        <f>IF([1]Oberösterreich!I50&gt;0,[1]Oberösterreich!I50,[1]Oberösterreich!G50)</f>
        <v>130</v>
      </c>
      <c r="M54" s="14">
        <f>IF([1]Salzburg!H50&gt;0,[1]Salzburg!H50,[1]Salzburg!F50)</f>
        <v>0</v>
      </c>
      <c r="N54" s="14">
        <f>IF([1]Salzburg!I50&gt;0,[1]Salzburg!I50,[1]Salzburg!G50)</f>
        <v>0</v>
      </c>
      <c r="O54" s="14">
        <f>IF([1]Steiermark!H50&gt;0,[1]Steiermark!H50,[1]Steiermark!F50)</f>
        <v>88</v>
      </c>
      <c r="P54" s="14">
        <f>IF([1]Steiermark!I50&gt;0,[1]Steiermark!I50,[1]Steiermark!G50)</f>
        <v>114</v>
      </c>
      <c r="Q54" s="14">
        <f>IF([1]Tirol!H50&gt;0,[1]Tirol!H50,[1]Tirol!F50)</f>
        <v>90</v>
      </c>
      <c r="R54" s="14">
        <f>IF([1]Tirol!I50&gt;0,[1]Tirol!I50,[1]Tirol!G50)</f>
        <v>110</v>
      </c>
      <c r="S54" s="14">
        <f>IF([1]Vorarlberg!H50&gt;0,[1]Vorarlberg!H50,[1]Vorarlberg!F50)</f>
        <v>100</v>
      </c>
      <c r="T54" s="14">
        <f>IF([1]Vorarlberg!I50&gt;0,[1]Vorarlberg!I50,[1]Vorarlberg!G50)</f>
        <v>110</v>
      </c>
    </row>
    <row r="55" spans="1:20" ht="18" customHeight="1" x14ac:dyDescent="0.25">
      <c r="B55" s="11" t="s">
        <v>50</v>
      </c>
      <c r="C55" s="12" t="s">
        <v>32</v>
      </c>
      <c r="D55" s="12" t="s">
        <v>49</v>
      </c>
      <c r="E55" s="14">
        <f>IF([1]Burgenland!H51&gt;0,[1]Burgenland!H51,[1]Burgenland!F51)</f>
        <v>100</v>
      </c>
      <c r="F55" s="14">
        <f>IF([1]Burgenland!I51&gt;0,[1]Burgenland!I51,[1]Burgenland!G51)</f>
        <v>120</v>
      </c>
      <c r="G55" s="14">
        <f>IF([1]Kärnten!H51&gt;0,[1]Kärnten!H51,[1]Kärnten!F51)</f>
        <v>78</v>
      </c>
      <c r="H55" s="14">
        <f>IF([1]Kärnten!I51&gt;0,[1]Kärnten!I51,[1]Kärnten!G51)</f>
        <v>131</v>
      </c>
      <c r="I55" s="14">
        <f>IF([1]Niederösterreich!H51&gt;0,[1]Niederösterreich!H51,[1]Niederösterreich!F51)</f>
        <v>135</v>
      </c>
      <c r="J55" s="14">
        <f>IF([1]Niederösterreich!I51&gt;0,[1]Niederösterreich!I51,[1]Niederösterreich!G51)</f>
        <v>150</v>
      </c>
      <c r="K55" s="14">
        <f>IF([1]Oberösterreich!H51&gt;0,[1]Oberösterreich!H51,[1]Oberösterreich!F51)</f>
        <v>95</v>
      </c>
      <c r="L55" s="14">
        <f>IF([1]Oberösterreich!I51&gt;0,[1]Oberösterreich!I51,[1]Oberösterreich!G51)</f>
        <v>120</v>
      </c>
      <c r="M55" s="14">
        <f>IF([1]Salzburg!H51&gt;0,[1]Salzburg!H51,[1]Salzburg!F51)</f>
        <v>80</v>
      </c>
      <c r="N55" s="14">
        <f>IF([1]Salzburg!I51&gt;0,[1]Salzburg!I51,[1]Salzburg!G51)</f>
        <v>95</v>
      </c>
      <c r="O55" s="14">
        <f>IF([1]Steiermark!H51&gt;0,[1]Steiermark!H51,[1]Steiermark!F51)</f>
        <v>88</v>
      </c>
      <c r="P55" s="14">
        <f>IF([1]Steiermark!I51&gt;0,[1]Steiermark!I51,[1]Steiermark!G51)</f>
        <v>114</v>
      </c>
      <c r="Q55" s="14">
        <f>IF([1]Tirol!H51&gt;0,[1]Tirol!H51,[1]Tirol!F51)</f>
        <v>0</v>
      </c>
      <c r="R55" s="14">
        <f>IF([1]Tirol!I51&gt;0,[1]Tirol!I51,[1]Tirol!G51)</f>
        <v>0</v>
      </c>
      <c r="S55" s="14">
        <f>IF([1]Vorarlberg!H51&gt;0,[1]Vorarlberg!H51,[1]Vorarlberg!F51)</f>
        <v>0</v>
      </c>
      <c r="T55" s="14">
        <f>IF([1]Vorarlberg!I51&gt;0,[1]Vorarlberg!I51,[1]Vorarlberg!G51)</f>
        <v>0</v>
      </c>
    </row>
    <row r="56" spans="1:20" ht="18" customHeight="1" x14ac:dyDescent="0.25">
      <c r="C56" s="15"/>
      <c r="D56" s="15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0" ht="15.75" x14ac:dyDescent="0.25">
      <c r="B57" s="10" t="s">
        <v>51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x14ac:dyDescent="0.25">
      <c r="B58" s="11" t="s">
        <v>52</v>
      </c>
      <c r="C58" s="12" t="s">
        <v>18</v>
      </c>
      <c r="D58" s="12" t="s">
        <v>19</v>
      </c>
      <c r="E58" s="14">
        <f>IF([1]Burgenland!H54&gt;0,[1]Burgenland!H54,[1]Burgenland!F54)</f>
        <v>0</v>
      </c>
      <c r="F58" s="14">
        <f>IF([1]Burgenland!I54&gt;0,[1]Burgenland!I54,[1]Burgenland!G54)</f>
        <v>0</v>
      </c>
      <c r="G58" s="14">
        <f>IF([1]Kärnten!H54&gt;0,[1]Kärnten!H54,[1]Kärnten!F54)</f>
        <v>0</v>
      </c>
      <c r="H58" s="14">
        <f>IF([1]Kärnten!I54&gt;0,[1]Kärnten!I54,[1]Kärnten!G54)</f>
        <v>0</v>
      </c>
      <c r="I58" s="14">
        <f>IF([1]Niederösterreich!H54&gt;0,[1]Niederösterreich!H54,[1]Niederösterreich!F54)</f>
        <v>0</v>
      </c>
      <c r="J58" s="14">
        <f>IF([1]Niederösterreich!I54&gt;0,[1]Niederösterreich!I54,[1]Niederösterreich!G54)</f>
        <v>0</v>
      </c>
      <c r="K58" s="14">
        <f>IF([1]Oberösterreich!H54&gt;0,[1]Oberösterreich!H54,[1]Oberösterreich!F54)</f>
        <v>0</v>
      </c>
      <c r="L58" s="14">
        <f>IF([1]Oberösterreich!I54&gt;0,[1]Oberösterreich!I54,[1]Oberösterreich!G54)</f>
        <v>0</v>
      </c>
      <c r="M58" s="14">
        <f>IF([1]Salzburg!H54&gt;0,[1]Salzburg!H54,[1]Salzburg!F54)</f>
        <v>0</v>
      </c>
      <c r="N58" s="14">
        <f>IF([1]Salzburg!I54&gt;0,[1]Salzburg!I54,[1]Salzburg!G54)</f>
        <v>0</v>
      </c>
      <c r="O58" s="14">
        <f>IF([1]Steiermark!H54&gt;0,[1]Steiermark!H54,[1]Steiermark!F54)</f>
        <v>0</v>
      </c>
      <c r="P58" s="14">
        <f>IF([1]Steiermark!I54&gt;0,[1]Steiermark!I54,[1]Steiermark!G54)</f>
        <v>0</v>
      </c>
      <c r="Q58" s="14">
        <f>IF([1]Tirol!H54&gt;0,[1]Tirol!H54,[1]Tirol!F54)</f>
        <v>0</v>
      </c>
      <c r="R58" s="14">
        <f>IF([1]Tirol!I54&gt;0,[1]Tirol!I54,[1]Tirol!G54)</f>
        <v>0</v>
      </c>
      <c r="S58" s="14">
        <f>IF([1]Vorarlberg!H54&gt;0,[1]Vorarlberg!H54,[1]Vorarlberg!F54)</f>
        <v>0</v>
      </c>
      <c r="T58" s="14">
        <f>IF([1]Vorarlberg!I54&gt;0,[1]Vorarlberg!I54,[1]Vorarlberg!G54)</f>
        <v>0</v>
      </c>
    </row>
    <row r="59" spans="1:20" x14ac:dyDescent="0.25">
      <c r="B59" s="11" t="s">
        <v>53</v>
      </c>
      <c r="C59" s="12" t="s">
        <v>18</v>
      </c>
      <c r="D59" s="12" t="s">
        <v>19</v>
      </c>
      <c r="E59" s="14">
        <f>IF([1]Burgenland!H55&gt;0,[1]Burgenland!H55,[1]Burgenland!F55)</f>
        <v>0</v>
      </c>
      <c r="F59" s="14">
        <f>IF([1]Burgenland!I55&gt;0,[1]Burgenland!I55,[1]Burgenland!G55)</f>
        <v>0</v>
      </c>
      <c r="G59" s="14">
        <f>IF([1]Kärnten!H55&gt;0,[1]Kärnten!H55,[1]Kärnten!F55)</f>
        <v>0</v>
      </c>
      <c r="H59" s="14">
        <f>IF([1]Kärnten!I55&gt;0,[1]Kärnten!I55,[1]Kärnten!G55)</f>
        <v>0</v>
      </c>
      <c r="I59" s="14">
        <f>IF([1]Niederösterreich!H55&gt;0,[1]Niederösterreich!H55,[1]Niederösterreich!F55)</f>
        <v>0</v>
      </c>
      <c r="J59" s="14">
        <f>IF([1]Niederösterreich!I55&gt;0,[1]Niederösterreich!I55,[1]Niederösterreich!G55)</f>
        <v>0</v>
      </c>
      <c r="K59" s="14">
        <f>IF([1]Oberösterreich!H55&gt;0,[1]Oberösterreich!H55,[1]Oberösterreich!F55)</f>
        <v>0</v>
      </c>
      <c r="L59" s="14">
        <f>IF([1]Oberösterreich!I55&gt;0,[1]Oberösterreich!I55,[1]Oberösterreich!G55)</f>
        <v>0</v>
      </c>
      <c r="M59" s="14">
        <f>IF([1]Salzburg!H55&gt;0,[1]Salzburg!H55,[1]Salzburg!F55)</f>
        <v>0</v>
      </c>
      <c r="N59" s="14">
        <f>IF([1]Salzburg!I55&gt;0,[1]Salzburg!I55,[1]Salzburg!G55)</f>
        <v>0</v>
      </c>
      <c r="O59" s="14">
        <f>IF([1]Steiermark!H55&gt;0,[1]Steiermark!H55,[1]Steiermark!F55)</f>
        <v>0</v>
      </c>
      <c r="P59" s="14">
        <f>IF([1]Steiermark!I55&gt;0,[1]Steiermark!I55,[1]Steiermark!G55)</f>
        <v>0</v>
      </c>
      <c r="Q59" s="14">
        <f>IF([1]Tirol!H55&gt;0,[1]Tirol!H55,[1]Tirol!F55)</f>
        <v>0</v>
      </c>
      <c r="R59" s="14">
        <f>IF([1]Tirol!I55&gt;0,[1]Tirol!I55,[1]Tirol!G55)</f>
        <v>0</v>
      </c>
      <c r="S59" s="14">
        <f>IF([1]Vorarlberg!H55&gt;0,[1]Vorarlberg!H55,[1]Vorarlberg!F55)</f>
        <v>0</v>
      </c>
      <c r="T59" s="14">
        <f>IF([1]Vorarlberg!I55&gt;0,[1]Vorarlberg!I55,[1]Vorarlberg!G55)</f>
        <v>0</v>
      </c>
    </row>
    <row r="60" spans="1:20" x14ac:dyDescent="0.25">
      <c r="B60" s="11" t="s">
        <v>54</v>
      </c>
      <c r="C60" s="12" t="s">
        <v>18</v>
      </c>
      <c r="D60" s="12" t="s">
        <v>19</v>
      </c>
      <c r="E60" s="14">
        <f>IF([1]Burgenland!H56&gt;0,[1]Burgenland!H56,[1]Burgenland!F56)</f>
        <v>0</v>
      </c>
      <c r="F60" s="14">
        <f>IF([1]Burgenland!I56&gt;0,[1]Burgenland!I56,[1]Burgenland!G56)</f>
        <v>0</v>
      </c>
      <c r="G60" s="14">
        <f>IF([1]Kärnten!H56&gt;0,[1]Kärnten!H56,[1]Kärnten!F56)</f>
        <v>0</v>
      </c>
      <c r="H60" s="14">
        <f>IF([1]Kärnten!I56&gt;0,[1]Kärnten!I56,[1]Kärnten!G56)</f>
        <v>0</v>
      </c>
      <c r="I60" s="14">
        <f>IF([1]Niederösterreich!H56&gt;0,[1]Niederösterreich!H56,[1]Niederösterreich!F56)</f>
        <v>0</v>
      </c>
      <c r="J60" s="14">
        <f>IF([1]Niederösterreich!I56&gt;0,[1]Niederösterreich!I56,[1]Niederösterreich!G56)</f>
        <v>0</v>
      </c>
      <c r="K60" s="14">
        <f>IF([1]Oberösterreich!H56&gt;0,[1]Oberösterreich!H56,[1]Oberösterreich!F56)</f>
        <v>0</v>
      </c>
      <c r="L60" s="14">
        <f>IF([1]Oberösterreich!I56&gt;0,[1]Oberösterreich!I56,[1]Oberösterreich!G56)</f>
        <v>0</v>
      </c>
      <c r="M60" s="14">
        <f>IF([1]Salzburg!H56&gt;0,[1]Salzburg!H56,[1]Salzburg!F56)</f>
        <v>0</v>
      </c>
      <c r="N60" s="14">
        <f>IF([1]Salzburg!I56&gt;0,[1]Salzburg!I56,[1]Salzburg!G56)</f>
        <v>0</v>
      </c>
      <c r="O60" s="14">
        <f>IF([1]Steiermark!H56&gt;0,[1]Steiermark!H56,[1]Steiermark!F56)</f>
        <v>0</v>
      </c>
      <c r="P60" s="14">
        <f>IF([1]Steiermark!I56&gt;0,[1]Steiermark!I56,[1]Steiermark!G56)</f>
        <v>0</v>
      </c>
      <c r="Q60" s="14">
        <f>IF([1]Tirol!H56&gt;0,[1]Tirol!H56,[1]Tirol!F56)</f>
        <v>0</v>
      </c>
      <c r="R60" s="14">
        <f>IF([1]Tirol!I56&gt;0,[1]Tirol!I56,[1]Tirol!G56)</f>
        <v>0</v>
      </c>
      <c r="S60" s="14">
        <f>IF([1]Vorarlberg!H56&gt;0,[1]Vorarlberg!H56,[1]Vorarlberg!F56)</f>
        <v>0</v>
      </c>
      <c r="T60" s="14">
        <f>IF([1]Vorarlberg!I56&gt;0,[1]Vorarlberg!I56,[1]Vorarlberg!G56)</f>
        <v>0</v>
      </c>
    </row>
    <row r="61" spans="1:20" x14ac:dyDescent="0.25">
      <c r="B61" s="11" t="s">
        <v>55</v>
      </c>
      <c r="C61" s="12" t="s">
        <v>18</v>
      </c>
      <c r="D61" s="12" t="s">
        <v>19</v>
      </c>
      <c r="E61" s="14">
        <f>IF([1]Burgenland!H57&gt;0,[1]Burgenland!H57,[1]Burgenland!F57)</f>
        <v>0</v>
      </c>
      <c r="F61" s="14">
        <f>IF([1]Burgenland!I57&gt;0,[1]Burgenland!I57,[1]Burgenland!G57)</f>
        <v>0</v>
      </c>
      <c r="G61" s="14">
        <f>IF([1]Kärnten!H57&gt;0,[1]Kärnten!H57,[1]Kärnten!F57)</f>
        <v>0</v>
      </c>
      <c r="H61" s="14">
        <f>IF([1]Kärnten!I57&gt;0,[1]Kärnten!I57,[1]Kärnten!G57)</f>
        <v>0</v>
      </c>
      <c r="I61" s="14">
        <f>IF([1]Niederösterreich!H57&gt;0,[1]Niederösterreich!H57,[1]Niederösterreich!F57)</f>
        <v>0</v>
      </c>
      <c r="J61" s="14">
        <f>IF([1]Niederösterreich!I57&gt;0,[1]Niederösterreich!I57,[1]Niederösterreich!G57)</f>
        <v>0</v>
      </c>
      <c r="K61" s="14">
        <f>IF([1]Oberösterreich!H57&gt;0,[1]Oberösterreich!H57,[1]Oberösterreich!F57)</f>
        <v>0</v>
      </c>
      <c r="L61" s="14">
        <f>IF([1]Oberösterreich!I57&gt;0,[1]Oberösterreich!I57,[1]Oberösterreich!G57)</f>
        <v>0</v>
      </c>
      <c r="M61" s="14">
        <f>IF([1]Salzburg!H57&gt;0,[1]Salzburg!H57,[1]Salzburg!F57)</f>
        <v>0</v>
      </c>
      <c r="N61" s="14">
        <f>IF([1]Salzburg!I57&gt;0,[1]Salzburg!I57,[1]Salzburg!G57)</f>
        <v>0</v>
      </c>
      <c r="O61" s="14">
        <f>IF([1]Steiermark!H57&gt;0,[1]Steiermark!H57,[1]Steiermark!F57)</f>
        <v>0</v>
      </c>
      <c r="P61" s="14">
        <f>IF([1]Steiermark!I57&gt;0,[1]Steiermark!I57,[1]Steiermark!G57)</f>
        <v>0</v>
      </c>
      <c r="Q61" s="14">
        <f>IF([1]Tirol!H57&gt;0,[1]Tirol!H57,[1]Tirol!F57)</f>
        <v>0</v>
      </c>
      <c r="R61" s="14">
        <f>IF([1]Tirol!I57&gt;0,[1]Tirol!I57,[1]Tirol!G57)</f>
        <v>0</v>
      </c>
      <c r="S61" s="14">
        <f>IF([1]Vorarlberg!H57&gt;0,[1]Vorarlberg!H57,[1]Vorarlberg!F57)</f>
        <v>0</v>
      </c>
      <c r="T61" s="14">
        <f>IF([1]Vorarlberg!I57&gt;0,[1]Vorarlberg!I57,[1]Vorarlberg!G57)</f>
        <v>0</v>
      </c>
    </row>
    <row r="62" spans="1:20" x14ac:dyDescent="0.25">
      <c r="B62" s="11" t="s">
        <v>56</v>
      </c>
      <c r="C62" s="12" t="s">
        <v>18</v>
      </c>
      <c r="D62" s="12" t="s">
        <v>19</v>
      </c>
      <c r="E62" s="14">
        <f>IF([1]Burgenland!H58&gt;0,[1]Burgenland!H58,[1]Burgenland!F58)</f>
        <v>0</v>
      </c>
      <c r="F62" s="14">
        <f>IF([1]Burgenland!I58&gt;0,[1]Burgenland!I58,[1]Burgenland!G58)</f>
        <v>0</v>
      </c>
      <c r="G62" s="14">
        <f>IF([1]Kärnten!H58&gt;0,[1]Kärnten!H58,[1]Kärnten!F58)</f>
        <v>0</v>
      </c>
      <c r="H62" s="14">
        <f>IF([1]Kärnten!I58&gt;0,[1]Kärnten!I58,[1]Kärnten!G58)</f>
        <v>0</v>
      </c>
      <c r="I62" s="14">
        <f>IF([1]Niederösterreich!H58&gt;0,[1]Niederösterreich!H58,[1]Niederösterreich!F58)</f>
        <v>0</v>
      </c>
      <c r="J62" s="14">
        <f>IF([1]Niederösterreich!I58&gt;0,[1]Niederösterreich!I58,[1]Niederösterreich!G58)</f>
        <v>0</v>
      </c>
      <c r="K62" s="14">
        <f>IF([1]Oberösterreich!H58&gt;0,[1]Oberösterreich!H58,[1]Oberösterreich!F58)</f>
        <v>0</v>
      </c>
      <c r="L62" s="14">
        <f>IF([1]Oberösterreich!I58&gt;0,[1]Oberösterreich!I58,[1]Oberösterreich!G58)</f>
        <v>0</v>
      </c>
      <c r="M62" s="14">
        <f>IF([1]Salzburg!H58&gt;0,[1]Salzburg!H58,[1]Salzburg!F58)</f>
        <v>0</v>
      </c>
      <c r="N62" s="14">
        <f>IF([1]Salzburg!I58&gt;0,[1]Salzburg!I58,[1]Salzburg!G58)</f>
        <v>0</v>
      </c>
      <c r="O62" s="14">
        <f>IF([1]Steiermark!H58&gt;0,[1]Steiermark!H58,[1]Steiermark!F58)</f>
        <v>0</v>
      </c>
      <c r="P62" s="14">
        <f>IF([1]Steiermark!I58&gt;0,[1]Steiermark!I58,[1]Steiermark!G58)</f>
        <v>0</v>
      </c>
      <c r="Q62" s="14">
        <f>IF([1]Tirol!H58&gt;0,[1]Tirol!H58,[1]Tirol!F58)</f>
        <v>250</v>
      </c>
      <c r="R62" s="14">
        <f>IF([1]Tirol!I58&gt;0,[1]Tirol!I58,[1]Tirol!G58)</f>
        <v>325</v>
      </c>
      <c r="S62" s="14">
        <f>IF([1]Vorarlberg!H58&gt;0,[1]Vorarlberg!H58,[1]Vorarlberg!F58)</f>
        <v>0</v>
      </c>
      <c r="T62" s="14">
        <f>IF([1]Vorarlberg!I58&gt;0,[1]Vorarlberg!I58,[1]Vorarlberg!G58)</f>
        <v>0</v>
      </c>
    </row>
    <row r="63" spans="1:20" x14ac:dyDescent="0.25"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20" ht="15.75" x14ac:dyDescent="0.25">
      <c r="B64" s="10" t="s">
        <v>57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2:20" x14ac:dyDescent="0.25">
      <c r="B65" s="11" t="s">
        <v>58</v>
      </c>
      <c r="C65" s="12" t="s">
        <v>18</v>
      </c>
      <c r="D65" s="12" t="s">
        <v>19</v>
      </c>
      <c r="E65" s="14">
        <f>IF([1]Burgenland!H61&gt;0,[1]Burgenland!H61,[1]Burgenland!F61)</f>
        <v>0</v>
      </c>
      <c r="F65" s="14">
        <f>IF([1]Burgenland!I61&gt;0,[1]Burgenland!I61,[1]Burgenland!G61)</f>
        <v>0</v>
      </c>
      <c r="G65" s="14">
        <f>IF([1]Kärnten!H61&gt;0,[1]Kärnten!H61,[1]Kärnten!F61)</f>
        <v>0</v>
      </c>
      <c r="H65" s="14">
        <f>IF([1]Kärnten!I61&gt;0,[1]Kärnten!I61,[1]Kärnten!G61)</f>
        <v>0</v>
      </c>
      <c r="I65" s="14">
        <f>IF([1]Niederösterreich!H61&gt;0,[1]Niederösterreich!H61,[1]Niederösterreich!F61)</f>
        <v>0</v>
      </c>
      <c r="J65" s="14">
        <f>IF([1]Niederösterreich!I61&gt;0,[1]Niederösterreich!I61,[1]Niederösterreich!G61)</f>
        <v>0</v>
      </c>
      <c r="K65" s="14">
        <f>IF([1]Oberösterreich!H61&gt;0,[1]Oberösterreich!H61,[1]Oberösterreich!F61)</f>
        <v>0</v>
      </c>
      <c r="L65" s="14">
        <f>IF([1]Oberösterreich!I61&gt;0,[1]Oberösterreich!I61,[1]Oberösterreich!G61)</f>
        <v>0</v>
      </c>
      <c r="M65" s="14">
        <f>IF([1]Salzburg!H61&gt;0,[1]Salzburg!H61,[1]Salzburg!F61)</f>
        <v>0</v>
      </c>
      <c r="N65" s="14">
        <f>IF([1]Salzburg!I61&gt;0,[1]Salzburg!I61,[1]Salzburg!G61)</f>
        <v>0</v>
      </c>
      <c r="O65" s="14">
        <f>IF([1]Steiermark!H61&gt;0,[1]Steiermark!H61,[1]Steiermark!F61)</f>
        <v>0</v>
      </c>
      <c r="P65" s="14">
        <f>IF([1]Steiermark!I61&gt;0,[1]Steiermark!I61,[1]Steiermark!G61)</f>
        <v>0</v>
      </c>
      <c r="Q65" s="14">
        <f>IF([1]Tirol!H61&gt;0,[1]Tirol!H61,[1]Tirol!F61)</f>
        <v>0</v>
      </c>
      <c r="R65" s="14">
        <f>IF([1]Tirol!I61&gt;0,[1]Tirol!I61,[1]Tirol!G61)</f>
        <v>0</v>
      </c>
      <c r="S65" s="14">
        <f>IF([1]Vorarlberg!H61&gt;0,[1]Vorarlberg!H61,[1]Vorarlberg!F61)</f>
        <v>0</v>
      </c>
      <c r="T65" s="14">
        <f>IF([1]Vorarlberg!I61&gt;0,[1]Vorarlberg!I61,[1]Vorarlberg!G61)</f>
        <v>0</v>
      </c>
    </row>
    <row r="66" spans="2:20" x14ac:dyDescent="0.25">
      <c r="B66" s="11" t="s">
        <v>59</v>
      </c>
      <c r="C66" s="12" t="s">
        <v>18</v>
      </c>
      <c r="D66" s="12" t="s">
        <v>19</v>
      </c>
      <c r="E66" s="14">
        <f>IF([1]Burgenland!H62&gt;0,[1]Burgenland!H62,[1]Burgenland!F62)</f>
        <v>0</v>
      </c>
      <c r="F66" s="14">
        <f>IF([1]Burgenland!I62&gt;0,[1]Burgenland!I62,[1]Burgenland!G62)</f>
        <v>0</v>
      </c>
      <c r="G66" s="14">
        <f>IF([1]Kärnten!H62&gt;0,[1]Kärnten!H62,[1]Kärnten!F62)</f>
        <v>0</v>
      </c>
      <c r="H66" s="14">
        <f>IF([1]Kärnten!I62&gt;0,[1]Kärnten!I62,[1]Kärnten!G62)</f>
        <v>0</v>
      </c>
      <c r="I66" s="14">
        <f>IF([1]Niederösterreich!H62&gt;0,[1]Niederösterreich!H62,[1]Niederösterreich!F62)</f>
        <v>0</v>
      </c>
      <c r="J66" s="14">
        <f>IF([1]Niederösterreich!I62&gt;0,[1]Niederösterreich!I62,[1]Niederösterreich!G62)</f>
        <v>0</v>
      </c>
      <c r="K66" s="14">
        <f>IF([1]Oberösterreich!H62&gt;0,[1]Oberösterreich!H62,[1]Oberösterreich!F62)</f>
        <v>0</v>
      </c>
      <c r="L66" s="14">
        <f>IF([1]Oberösterreich!I62&gt;0,[1]Oberösterreich!I62,[1]Oberösterreich!G62)</f>
        <v>0</v>
      </c>
      <c r="M66" s="14">
        <f>IF([1]Salzburg!H62&gt;0,[1]Salzburg!H62,[1]Salzburg!F62)</f>
        <v>0</v>
      </c>
      <c r="N66" s="14">
        <f>IF([1]Salzburg!I62&gt;0,[1]Salzburg!I62,[1]Salzburg!G62)</f>
        <v>0</v>
      </c>
      <c r="O66" s="14">
        <f>IF([1]Steiermark!H62&gt;0,[1]Steiermark!H62,[1]Steiermark!F62)</f>
        <v>0</v>
      </c>
      <c r="P66" s="14">
        <f>IF([1]Steiermark!I62&gt;0,[1]Steiermark!I62,[1]Steiermark!G62)</f>
        <v>0</v>
      </c>
      <c r="Q66" s="14">
        <f>IF([1]Tirol!H62&gt;0,[1]Tirol!H62,[1]Tirol!F62)</f>
        <v>0</v>
      </c>
      <c r="R66" s="14">
        <f>IF([1]Tirol!I62&gt;0,[1]Tirol!I62,[1]Tirol!G62)</f>
        <v>0</v>
      </c>
      <c r="S66" s="14">
        <f>IF([1]Vorarlberg!H62&gt;0,[1]Vorarlberg!H62,[1]Vorarlberg!F62)</f>
        <v>0</v>
      </c>
      <c r="T66" s="14">
        <f>IF([1]Vorarlberg!I62&gt;0,[1]Vorarlberg!I62,[1]Vorarlberg!G62)</f>
        <v>0</v>
      </c>
    </row>
    <row r="67" spans="2:20" x14ac:dyDescent="0.25">
      <c r="B67" s="11" t="s">
        <v>60</v>
      </c>
      <c r="C67" s="12" t="s">
        <v>18</v>
      </c>
      <c r="D67" s="12" t="s">
        <v>19</v>
      </c>
      <c r="E67" s="14">
        <f>IF([1]Burgenland!H63&gt;0,[1]Burgenland!H63,[1]Burgenland!F63)</f>
        <v>0</v>
      </c>
      <c r="F67" s="14">
        <f>IF([1]Burgenland!I63&gt;0,[1]Burgenland!I63,[1]Burgenland!G63)</f>
        <v>0</v>
      </c>
      <c r="G67" s="14">
        <f>IF([1]Kärnten!H63&gt;0,[1]Kärnten!H63,[1]Kärnten!F63)</f>
        <v>0</v>
      </c>
      <c r="H67" s="14">
        <f>IF([1]Kärnten!I63&gt;0,[1]Kärnten!I63,[1]Kärnten!G63)</f>
        <v>0</v>
      </c>
      <c r="I67" s="14">
        <f>IF([1]Niederösterreich!H63&gt;0,[1]Niederösterreich!H63,[1]Niederösterreich!F63)</f>
        <v>0</v>
      </c>
      <c r="J67" s="14">
        <f>IF([1]Niederösterreich!I63&gt;0,[1]Niederösterreich!I63,[1]Niederösterreich!G63)</f>
        <v>0</v>
      </c>
      <c r="K67" s="14">
        <f>IF([1]Oberösterreich!H63&gt;0,[1]Oberösterreich!H63,[1]Oberösterreich!F63)</f>
        <v>0</v>
      </c>
      <c r="L67" s="14">
        <f>IF([1]Oberösterreich!I63&gt;0,[1]Oberösterreich!I63,[1]Oberösterreich!G63)</f>
        <v>0</v>
      </c>
      <c r="M67" s="14">
        <f>IF([1]Salzburg!H63&gt;0,[1]Salzburg!H63,[1]Salzburg!F63)</f>
        <v>0</v>
      </c>
      <c r="N67" s="14">
        <f>IF([1]Salzburg!I63&gt;0,[1]Salzburg!I63,[1]Salzburg!G63)</f>
        <v>0</v>
      </c>
      <c r="O67" s="14">
        <f>IF([1]Steiermark!H63&gt;0,[1]Steiermark!H63,[1]Steiermark!F63)</f>
        <v>0</v>
      </c>
      <c r="P67" s="14">
        <f>IF([1]Steiermark!I63&gt;0,[1]Steiermark!I63,[1]Steiermark!G63)</f>
        <v>0</v>
      </c>
      <c r="Q67" s="14">
        <f>IF([1]Tirol!H63&gt;0,[1]Tirol!H63,[1]Tirol!F63)</f>
        <v>0</v>
      </c>
      <c r="R67" s="14">
        <f>IF([1]Tirol!I63&gt;0,[1]Tirol!I63,[1]Tirol!G63)</f>
        <v>0</v>
      </c>
      <c r="S67" s="14">
        <f>IF([1]Vorarlberg!H63&gt;0,[1]Vorarlberg!H63,[1]Vorarlberg!F63)</f>
        <v>0</v>
      </c>
      <c r="T67" s="14">
        <f>IF([1]Vorarlberg!I63&gt;0,[1]Vorarlberg!I63,[1]Vorarlberg!G63)</f>
        <v>0</v>
      </c>
    </row>
    <row r="68" spans="2:20" x14ac:dyDescent="0.25">
      <c r="B68" s="11" t="s">
        <v>61</v>
      </c>
      <c r="C68" s="12" t="s">
        <v>18</v>
      </c>
      <c r="D68" s="12" t="s">
        <v>19</v>
      </c>
      <c r="E68" s="14">
        <f>IF([1]Burgenland!H64&gt;0,[1]Burgenland!H64,[1]Burgenland!F64)</f>
        <v>0</v>
      </c>
      <c r="F68" s="14">
        <f>IF([1]Burgenland!I64&gt;0,[1]Burgenland!I64,[1]Burgenland!G64)</f>
        <v>0</v>
      </c>
      <c r="G68" s="14">
        <f>IF([1]Kärnten!H64&gt;0,[1]Kärnten!H64,[1]Kärnten!F64)</f>
        <v>0</v>
      </c>
      <c r="H68" s="14">
        <f>IF([1]Kärnten!I64&gt;0,[1]Kärnten!I64,[1]Kärnten!G64)</f>
        <v>0</v>
      </c>
      <c r="I68" s="14">
        <f>IF([1]Niederösterreich!H64&gt;0,[1]Niederösterreich!H64,[1]Niederösterreich!F64)</f>
        <v>0</v>
      </c>
      <c r="J68" s="14">
        <f>IF([1]Niederösterreich!I64&gt;0,[1]Niederösterreich!I64,[1]Niederösterreich!G64)</f>
        <v>0</v>
      </c>
      <c r="K68" s="14">
        <f>IF([1]Oberösterreich!H64&gt;0,[1]Oberösterreich!H64,[1]Oberösterreich!F64)</f>
        <v>0</v>
      </c>
      <c r="L68" s="14">
        <f>IF([1]Oberösterreich!I64&gt;0,[1]Oberösterreich!I64,[1]Oberösterreich!G64)</f>
        <v>0</v>
      </c>
      <c r="M68" s="14">
        <f>IF([1]Salzburg!H64&gt;0,[1]Salzburg!H64,[1]Salzburg!F64)</f>
        <v>0</v>
      </c>
      <c r="N68" s="14">
        <f>IF([1]Salzburg!I64&gt;0,[1]Salzburg!I64,[1]Salzburg!G64)</f>
        <v>0</v>
      </c>
      <c r="O68" s="14">
        <f>IF([1]Steiermark!H64&gt;0,[1]Steiermark!H64,[1]Steiermark!F64)</f>
        <v>0</v>
      </c>
      <c r="P68" s="14">
        <f>IF([1]Steiermark!I64&gt;0,[1]Steiermark!I64,[1]Steiermark!G64)</f>
        <v>0</v>
      </c>
      <c r="Q68" s="14">
        <f>IF([1]Tirol!H64&gt;0,[1]Tirol!H64,[1]Tirol!F64)</f>
        <v>0</v>
      </c>
      <c r="R68" s="14">
        <f>IF([1]Tirol!I64&gt;0,[1]Tirol!I64,[1]Tirol!G64)</f>
        <v>0</v>
      </c>
      <c r="S68" s="14">
        <f>IF([1]Vorarlberg!H64&gt;0,[1]Vorarlberg!H64,[1]Vorarlberg!F64)</f>
        <v>0</v>
      </c>
      <c r="T68" s="14">
        <f>IF([1]Vorarlberg!I64&gt;0,[1]Vorarlberg!I64,[1]Vorarlberg!G64)</f>
        <v>0</v>
      </c>
    </row>
    <row r="69" spans="2:20" x14ac:dyDescent="0.25">
      <c r="B69" s="11" t="s">
        <v>62</v>
      </c>
      <c r="C69" s="12" t="s">
        <v>18</v>
      </c>
      <c r="D69" s="12" t="s">
        <v>19</v>
      </c>
      <c r="E69" s="14">
        <f>IF([1]Burgenland!H65&gt;0,[1]Burgenland!H65,[1]Burgenland!F65)</f>
        <v>0</v>
      </c>
      <c r="F69" s="14">
        <f>IF([1]Burgenland!I65&gt;0,[1]Burgenland!I65,[1]Burgenland!G65)</f>
        <v>0</v>
      </c>
      <c r="G69" s="14">
        <f>IF([1]Kärnten!H65&gt;0,[1]Kärnten!H65,[1]Kärnten!F65)</f>
        <v>0</v>
      </c>
      <c r="H69" s="14">
        <f>IF([1]Kärnten!I65&gt;0,[1]Kärnten!I65,[1]Kärnten!G65)</f>
        <v>0</v>
      </c>
      <c r="I69" s="14">
        <f>IF([1]Niederösterreich!H65&gt;0,[1]Niederösterreich!H65,[1]Niederösterreich!F65)</f>
        <v>0</v>
      </c>
      <c r="J69" s="14">
        <f>IF([1]Niederösterreich!I65&gt;0,[1]Niederösterreich!I65,[1]Niederösterreich!G65)</f>
        <v>0</v>
      </c>
      <c r="K69" s="14">
        <f>IF([1]Oberösterreich!H65&gt;0,[1]Oberösterreich!H65,[1]Oberösterreich!F65)</f>
        <v>0</v>
      </c>
      <c r="L69" s="14">
        <f>IF([1]Oberösterreich!I65&gt;0,[1]Oberösterreich!I65,[1]Oberösterreich!G65)</f>
        <v>0</v>
      </c>
      <c r="M69" s="14">
        <f>IF([1]Salzburg!H65&gt;0,[1]Salzburg!H65,[1]Salzburg!F65)</f>
        <v>0</v>
      </c>
      <c r="N69" s="14">
        <f>IF([1]Salzburg!I65&gt;0,[1]Salzburg!I65,[1]Salzburg!G65)</f>
        <v>0</v>
      </c>
      <c r="O69" s="14">
        <f>IF([1]Steiermark!H65&gt;0,[1]Steiermark!H65,[1]Steiermark!F65)</f>
        <v>0</v>
      </c>
      <c r="P69" s="14">
        <f>IF([1]Steiermark!I65&gt;0,[1]Steiermark!I65,[1]Steiermark!G65)</f>
        <v>0</v>
      </c>
      <c r="Q69" s="14">
        <f>IF([1]Tirol!H65&gt;0,[1]Tirol!H65,[1]Tirol!F65)</f>
        <v>0</v>
      </c>
      <c r="R69" s="14">
        <f>IF([1]Tirol!I65&gt;0,[1]Tirol!I65,[1]Tirol!G65)</f>
        <v>0</v>
      </c>
      <c r="S69" s="14">
        <f>IF([1]Vorarlberg!H65&gt;0,[1]Vorarlberg!H65,[1]Vorarlberg!F65)</f>
        <v>0</v>
      </c>
      <c r="T69" s="14">
        <f>IF([1]Vorarlberg!I65&gt;0,[1]Vorarlberg!I65,[1]Vorarlberg!G65)</f>
        <v>0</v>
      </c>
    </row>
    <row r="70" spans="2:20" x14ac:dyDescent="0.25">
      <c r="B70" s="11" t="s">
        <v>63</v>
      </c>
      <c r="C70" s="12" t="s">
        <v>18</v>
      </c>
      <c r="D70" s="12" t="s">
        <v>19</v>
      </c>
      <c r="E70" s="14">
        <f>IF([1]Burgenland!H66&gt;0,[1]Burgenland!H66,[1]Burgenland!F66)</f>
        <v>0</v>
      </c>
      <c r="F70" s="14">
        <f>IF([1]Burgenland!I66&gt;0,[1]Burgenland!I66,[1]Burgenland!G66)</f>
        <v>0</v>
      </c>
      <c r="G70" s="14">
        <f>IF([1]Kärnten!H66&gt;0,[1]Kärnten!H66,[1]Kärnten!F66)</f>
        <v>0</v>
      </c>
      <c r="H70" s="14">
        <f>IF([1]Kärnten!I66&gt;0,[1]Kärnten!I66,[1]Kärnten!G66)</f>
        <v>0</v>
      </c>
      <c r="I70" s="14">
        <f>IF([1]Niederösterreich!H66&gt;0,[1]Niederösterreich!H66,[1]Niederösterreich!F66)</f>
        <v>0</v>
      </c>
      <c r="J70" s="14">
        <f>IF([1]Niederösterreich!I66&gt;0,[1]Niederösterreich!I66,[1]Niederösterreich!G66)</f>
        <v>0</v>
      </c>
      <c r="K70" s="14">
        <f>IF([1]Oberösterreich!H66&gt;0,[1]Oberösterreich!H66,[1]Oberösterreich!F66)</f>
        <v>0</v>
      </c>
      <c r="L70" s="14">
        <f>IF([1]Oberösterreich!I66&gt;0,[1]Oberösterreich!I66,[1]Oberösterreich!G66)</f>
        <v>0</v>
      </c>
      <c r="M70" s="14">
        <f>IF([1]Salzburg!H66&gt;0,[1]Salzburg!H66,[1]Salzburg!F66)</f>
        <v>0</v>
      </c>
      <c r="N70" s="14">
        <f>IF([1]Salzburg!I66&gt;0,[1]Salzburg!I66,[1]Salzburg!G66)</f>
        <v>0</v>
      </c>
      <c r="O70" s="14">
        <f>IF([1]Steiermark!H66&gt;0,[1]Steiermark!H66,[1]Steiermark!F66)</f>
        <v>0</v>
      </c>
      <c r="P70" s="14">
        <f>IF([1]Steiermark!I66&gt;0,[1]Steiermark!I66,[1]Steiermark!G66)</f>
        <v>0</v>
      </c>
      <c r="Q70" s="14">
        <f>IF([1]Tirol!H66&gt;0,[1]Tirol!H66,[1]Tirol!F66)</f>
        <v>0</v>
      </c>
      <c r="R70" s="14">
        <f>IF([1]Tirol!I66&gt;0,[1]Tirol!I66,[1]Tirol!G66)</f>
        <v>0</v>
      </c>
      <c r="S70" s="14">
        <f>IF([1]Vorarlberg!H66&gt;0,[1]Vorarlberg!H66,[1]Vorarlberg!F66)</f>
        <v>0</v>
      </c>
      <c r="T70" s="14">
        <f>IF([1]Vorarlberg!I66&gt;0,[1]Vorarlberg!I66,[1]Vorarlberg!G66)</f>
        <v>0</v>
      </c>
    </row>
    <row r="71" spans="2:20" x14ac:dyDescent="0.25">
      <c r="B71" s="11" t="s">
        <v>64</v>
      </c>
      <c r="C71" s="12" t="s">
        <v>18</v>
      </c>
      <c r="D71" s="12" t="s">
        <v>19</v>
      </c>
      <c r="E71" s="14">
        <f>IF([1]Burgenland!H67&gt;0,[1]Burgenland!H67,[1]Burgenland!F67)</f>
        <v>0</v>
      </c>
      <c r="F71" s="14">
        <f>IF([1]Burgenland!I67&gt;0,[1]Burgenland!I67,[1]Burgenland!G67)</f>
        <v>0</v>
      </c>
      <c r="G71" s="14">
        <f>IF([1]Kärnten!H67&gt;0,[1]Kärnten!H67,[1]Kärnten!F67)</f>
        <v>0</v>
      </c>
      <c r="H71" s="14">
        <f>IF([1]Kärnten!I67&gt;0,[1]Kärnten!I67,[1]Kärnten!G67)</f>
        <v>0</v>
      </c>
      <c r="I71" s="14">
        <f>IF([1]Niederösterreich!H67&gt;0,[1]Niederösterreich!H67,[1]Niederösterreich!F67)</f>
        <v>0</v>
      </c>
      <c r="J71" s="14">
        <f>IF([1]Niederösterreich!I67&gt;0,[1]Niederösterreich!I67,[1]Niederösterreich!G67)</f>
        <v>0</v>
      </c>
      <c r="K71" s="14">
        <f>IF([1]Oberösterreich!H67&gt;0,[1]Oberösterreich!H67,[1]Oberösterreich!F67)</f>
        <v>0</v>
      </c>
      <c r="L71" s="14">
        <f>IF([1]Oberösterreich!I67&gt;0,[1]Oberösterreich!I67,[1]Oberösterreich!G67)</f>
        <v>0</v>
      </c>
      <c r="M71" s="14">
        <f>IF([1]Salzburg!H67&gt;0,[1]Salzburg!H67,[1]Salzburg!F67)</f>
        <v>0</v>
      </c>
      <c r="N71" s="14">
        <f>IF([1]Salzburg!I67&gt;0,[1]Salzburg!I67,[1]Salzburg!G67)</f>
        <v>0</v>
      </c>
      <c r="O71" s="14">
        <f>IF([1]Steiermark!H67&gt;0,[1]Steiermark!H67,[1]Steiermark!F67)</f>
        <v>0</v>
      </c>
      <c r="P71" s="14">
        <f>IF([1]Steiermark!I67&gt;0,[1]Steiermark!I67,[1]Steiermark!G67)</f>
        <v>0</v>
      </c>
      <c r="Q71" s="14">
        <f>IF([1]Tirol!H67&gt;0,[1]Tirol!H67,[1]Tirol!F67)</f>
        <v>0</v>
      </c>
      <c r="R71" s="14">
        <f>IF([1]Tirol!I67&gt;0,[1]Tirol!I67,[1]Tirol!G67)</f>
        <v>0</v>
      </c>
      <c r="S71" s="14">
        <f>IF([1]Vorarlberg!H67&gt;0,[1]Vorarlberg!H67,[1]Vorarlberg!F67)</f>
        <v>0</v>
      </c>
      <c r="T71" s="14">
        <f>IF([1]Vorarlberg!I67&gt;0,[1]Vorarlberg!I67,[1]Vorarlberg!G67)</f>
        <v>0</v>
      </c>
    </row>
    <row r="72" spans="2:20" x14ac:dyDescent="0.25">
      <c r="B72" s="11" t="s">
        <v>65</v>
      </c>
      <c r="C72" s="12" t="s">
        <v>18</v>
      </c>
      <c r="D72" s="12" t="s">
        <v>19</v>
      </c>
      <c r="E72" s="14">
        <f>IF([1]Burgenland!H68&gt;0,[1]Burgenland!H68,[1]Burgenland!F68)</f>
        <v>0</v>
      </c>
      <c r="F72" s="14">
        <f>IF([1]Burgenland!I68&gt;0,[1]Burgenland!I68,[1]Burgenland!G68)</f>
        <v>0</v>
      </c>
      <c r="G72" s="14">
        <f>IF([1]Kärnten!H68&gt;0,[1]Kärnten!H68,[1]Kärnten!F68)</f>
        <v>0</v>
      </c>
      <c r="H72" s="14">
        <f>IF([1]Kärnten!I68&gt;0,[1]Kärnten!I68,[1]Kärnten!G68)</f>
        <v>0</v>
      </c>
      <c r="I72" s="14">
        <f>IF([1]Niederösterreich!H68&gt;0,[1]Niederösterreich!H68,[1]Niederösterreich!F68)</f>
        <v>0</v>
      </c>
      <c r="J72" s="14">
        <f>IF([1]Niederösterreich!I68&gt;0,[1]Niederösterreich!I68,[1]Niederösterreich!G68)</f>
        <v>0</v>
      </c>
      <c r="K72" s="14">
        <f>IF([1]Oberösterreich!H68&gt;0,[1]Oberösterreich!H68,[1]Oberösterreich!F68)</f>
        <v>0</v>
      </c>
      <c r="L72" s="14">
        <f>IF([1]Oberösterreich!I68&gt;0,[1]Oberösterreich!I68,[1]Oberösterreich!G68)</f>
        <v>0</v>
      </c>
      <c r="M72" s="14">
        <f>IF([1]Salzburg!H68&gt;0,[1]Salzburg!H68,[1]Salzburg!F68)</f>
        <v>0</v>
      </c>
      <c r="N72" s="14">
        <f>IF([1]Salzburg!I68&gt;0,[1]Salzburg!I68,[1]Salzburg!G68)</f>
        <v>0</v>
      </c>
      <c r="O72" s="14">
        <f>IF([1]Steiermark!H68&gt;0,[1]Steiermark!H68,[1]Steiermark!F68)</f>
        <v>0</v>
      </c>
      <c r="P72" s="14">
        <f>IF([1]Steiermark!I68&gt;0,[1]Steiermark!I68,[1]Steiermark!G68)</f>
        <v>0</v>
      </c>
      <c r="Q72" s="14">
        <f>IF([1]Tirol!H68&gt;0,[1]Tirol!H68,[1]Tirol!F68)</f>
        <v>0</v>
      </c>
      <c r="R72" s="14">
        <f>IF([1]Tirol!I68&gt;0,[1]Tirol!I68,[1]Tirol!G68)</f>
        <v>0</v>
      </c>
      <c r="S72" s="14">
        <f>IF([1]Vorarlberg!H68&gt;0,[1]Vorarlberg!H68,[1]Vorarlberg!F68)</f>
        <v>0</v>
      </c>
      <c r="T72" s="14">
        <f>IF([1]Vorarlberg!I68&gt;0,[1]Vorarlberg!I68,[1]Vorarlberg!G68)</f>
        <v>0</v>
      </c>
    </row>
    <row r="73" spans="2:20" x14ac:dyDescent="0.25">
      <c r="B73" s="11" t="s">
        <v>66</v>
      </c>
      <c r="C73" s="12" t="s">
        <v>18</v>
      </c>
      <c r="D73" s="12" t="s">
        <v>19</v>
      </c>
      <c r="E73" s="14">
        <f>IF([1]Burgenland!H69&gt;0,[1]Burgenland!H69,[1]Burgenland!F69)</f>
        <v>0</v>
      </c>
      <c r="F73" s="14">
        <f>IF([1]Burgenland!I69&gt;0,[1]Burgenland!I69,[1]Burgenland!G69)</f>
        <v>0</v>
      </c>
      <c r="G73" s="14">
        <f>IF([1]Kärnten!H69&gt;0,[1]Kärnten!H69,[1]Kärnten!F69)</f>
        <v>0</v>
      </c>
      <c r="H73" s="14">
        <f>IF([1]Kärnten!I69&gt;0,[1]Kärnten!I69,[1]Kärnten!G69)</f>
        <v>0</v>
      </c>
      <c r="I73" s="14">
        <f>IF([1]Niederösterreich!H69&gt;0,[1]Niederösterreich!H69,[1]Niederösterreich!F69)</f>
        <v>0</v>
      </c>
      <c r="J73" s="14">
        <f>IF([1]Niederösterreich!I69&gt;0,[1]Niederösterreich!I69,[1]Niederösterreich!G69)</f>
        <v>0</v>
      </c>
      <c r="K73" s="14">
        <f>IF([1]Oberösterreich!H69&gt;0,[1]Oberösterreich!H69,[1]Oberösterreich!F69)</f>
        <v>0</v>
      </c>
      <c r="L73" s="14">
        <f>IF([1]Oberösterreich!I69&gt;0,[1]Oberösterreich!I69,[1]Oberösterreich!G69)</f>
        <v>0</v>
      </c>
      <c r="M73" s="14">
        <f>IF([1]Salzburg!H69&gt;0,[1]Salzburg!H69,[1]Salzburg!F69)</f>
        <v>0</v>
      </c>
      <c r="N73" s="14">
        <f>IF([1]Salzburg!I69&gt;0,[1]Salzburg!I69,[1]Salzburg!G69)</f>
        <v>0</v>
      </c>
      <c r="O73" s="14">
        <f>IF([1]Steiermark!H69&gt;0,[1]Steiermark!H69,[1]Steiermark!F69)</f>
        <v>0</v>
      </c>
      <c r="P73" s="14">
        <f>IF([1]Steiermark!I69&gt;0,[1]Steiermark!I69,[1]Steiermark!G69)</f>
        <v>0</v>
      </c>
      <c r="Q73" s="14">
        <f>IF([1]Tirol!H69&gt;0,[1]Tirol!H69,[1]Tirol!F69)</f>
        <v>0</v>
      </c>
      <c r="R73" s="14">
        <f>IF([1]Tirol!I69&gt;0,[1]Tirol!I69,[1]Tirol!G69)</f>
        <v>0</v>
      </c>
      <c r="S73" s="14">
        <f>IF([1]Vorarlberg!H69&gt;0,[1]Vorarlberg!H69,[1]Vorarlberg!F69)</f>
        <v>0</v>
      </c>
      <c r="T73" s="14">
        <f>IF([1]Vorarlberg!I69&gt;0,[1]Vorarlberg!I69,[1]Vorarlberg!G69)</f>
        <v>0</v>
      </c>
    </row>
    <row r="74" spans="2:20" x14ac:dyDescent="0.25">
      <c r="B74" s="11" t="s">
        <v>67</v>
      </c>
      <c r="C74" s="12" t="s">
        <v>18</v>
      </c>
      <c r="D74" s="12" t="s">
        <v>19</v>
      </c>
      <c r="E74" s="14">
        <f>IF([1]Burgenland!H70&gt;0,[1]Burgenland!H70,[1]Burgenland!F70)</f>
        <v>0</v>
      </c>
      <c r="F74" s="14">
        <f>IF([1]Burgenland!I70&gt;0,[1]Burgenland!I70,[1]Burgenland!G70)</f>
        <v>0</v>
      </c>
      <c r="G74" s="14">
        <f>IF([1]Kärnten!H70&gt;0,[1]Kärnten!H70,[1]Kärnten!F70)</f>
        <v>0</v>
      </c>
      <c r="H74" s="14">
        <f>IF([1]Kärnten!I70&gt;0,[1]Kärnten!I70,[1]Kärnten!G70)</f>
        <v>0</v>
      </c>
      <c r="I74" s="14">
        <f>IF([1]Niederösterreich!H70&gt;0,[1]Niederösterreich!H70,[1]Niederösterreich!F70)</f>
        <v>0</v>
      </c>
      <c r="J74" s="14">
        <f>IF([1]Niederösterreich!I70&gt;0,[1]Niederösterreich!I70,[1]Niederösterreich!G70)</f>
        <v>0</v>
      </c>
      <c r="K74" s="14">
        <f>IF([1]Oberösterreich!H70&gt;0,[1]Oberösterreich!H70,[1]Oberösterreich!F70)</f>
        <v>0</v>
      </c>
      <c r="L74" s="14">
        <f>IF([1]Oberösterreich!I70&gt;0,[1]Oberösterreich!I70,[1]Oberösterreich!G70)</f>
        <v>0</v>
      </c>
      <c r="M74" s="14">
        <f>IF([1]Salzburg!H70&gt;0,[1]Salzburg!H70,[1]Salzburg!F70)</f>
        <v>0</v>
      </c>
      <c r="N74" s="14">
        <f>IF([1]Salzburg!I70&gt;0,[1]Salzburg!I70,[1]Salzburg!G70)</f>
        <v>0</v>
      </c>
      <c r="O74" s="14">
        <f>IF([1]Steiermark!H70&gt;0,[1]Steiermark!H70,[1]Steiermark!F70)</f>
        <v>0</v>
      </c>
      <c r="P74" s="14">
        <f>IF([1]Steiermark!I70&gt;0,[1]Steiermark!I70,[1]Steiermark!G70)</f>
        <v>0</v>
      </c>
      <c r="Q74" s="14">
        <f>IF([1]Tirol!H70&gt;0,[1]Tirol!H70,[1]Tirol!F70)</f>
        <v>0</v>
      </c>
      <c r="R74" s="14">
        <f>IF([1]Tirol!I70&gt;0,[1]Tirol!I70,[1]Tirol!G70)</f>
        <v>0</v>
      </c>
      <c r="S74" s="14">
        <f>IF([1]Vorarlberg!H70&gt;0,[1]Vorarlberg!H70,[1]Vorarlberg!F70)</f>
        <v>0</v>
      </c>
      <c r="T74" s="14">
        <f>IF([1]Vorarlberg!I70&gt;0,[1]Vorarlberg!I70,[1]Vorarlberg!G70)</f>
        <v>0</v>
      </c>
    </row>
    <row r="75" spans="2:20" x14ac:dyDescent="0.25">
      <c r="B75" s="11" t="s">
        <v>68</v>
      </c>
      <c r="C75" s="12" t="s">
        <v>18</v>
      </c>
      <c r="D75" s="12" t="s">
        <v>19</v>
      </c>
      <c r="E75" s="14">
        <f>IF([1]Burgenland!H71&gt;0,[1]Burgenland!H71,[1]Burgenland!F71)</f>
        <v>0</v>
      </c>
      <c r="F75" s="14">
        <f>IF([1]Burgenland!I71&gt;0,[1]Burgenland!I71,[1]Burgenland!G71)</f>
        <v>0</v>
      </c>
      <c r="G75" s="14">
        <f>IF([1]Kärnten!H71&gt;0,[1]Kärnten!H71,[1]Kärnten!F71)</f>
        <v>0</v>
      </c>
      <c r="H75" s="14">
        <f>IF([1]Kärnten!I71&gt;0,[1]Kärnten!I71,[1]Kärnten!G71)</f>
        <v>0</v>
      </c>
      <c r="I75" s="14">
        <f>IF([1]Niederösterreich!H71&gt;0,[1]Niederösterreich!H71,[1]Niederösterreich!F71)</f>
        <v>0</v>
      </c>
      <c r="J75" s="14">
        <f>IF([1]Niederösterreich!I71&gt;0,[1]Niederösterreich!I71,[1]Niederösterreich!G71)</f>
        <v>0</v>
      </c>
      <c r="K75" s="14">
        <f>IF([1]Oberösterreich!H71&gt;0,[1]Oberösterreich!H71,[1]Oberösterreich!F71)</f>
        <v>0</v>
      </c>
      <c r="L75" s="14">
        <f>IF([1]Oberösterreich!I71&gt;0,[1]Oberösterreich!I71,[1]Oberösterreich!G71)</f>
        <v>0</v>
      </c>
      <c r="M75" s="14">
        <f>IF([1]Salzburg!H71&gt;0,[1]Salzburg!H71,[1]Salzburg!F71)</f>
        <v>0</v>
      </c>
      <c r="N75" s="14">
        <f>IF([1]Salzburg!I71&gt;0,[1]Salzburg!I71,[1]Salzburg!G71)</f>
        <v>0</v>
      </c>
      <c r="O75" s="14">
        <f>IF([1]Steiermark!H71&gt;0,[1]Steiermark!H71,[1]Steiermark!F71)</f>
        <v>0</v>
      </c>
      <c r="P75" s="14">
        <f>IF([1]Steiermark!I71&gt;0,[1]Steiermark!I71,[1]Steiermark!G71)</f>
        <v>0</v>
      </c>
      <c r="Q75" s="14">
        <f>IF([1]Tirol!H71&gt;0,[1]Tirol!H71,[1]Tirol!F71)</f>
        <v>0</v>
      </c>
      <c r="R75" s="14">
        <f>IF([1]Tirol!I71&gt;0,[1]Tirol!I71,[1]Tirol!G71)</f>
        <v>0</v>
      </c>
      <c r="S75" s="14">
        <f>IF([1]Vorarlberg!H71&gt;0,[1]Vorarlberg!H71,[1]Vorarlberg!F71)</f>
        <v>0</v>
      </c>
      <c r="T75" s="14">
        <f>IF([1]Vorarlberg!I71&gt;0,[1]Vorarlberg!I71,[1]Vorarlberg!G71)</f>
        <v>0</v>
      </c>
    </row>
    <row r="76" spans="2:20" x14ac:dyDescent="0.25">
      <c r="B76" s="11" t="s">
        <v>69</v>
      </c>
      <c r="C76" s="12" t="s">
        <v>18</v>
      </c>
      <c r="D76" s="12" t="s">
        <v>19</v>
      </c>
      <c r="E76" s="14">
        <f>IF([1]Burgenland!H72&gt;0,[1]Burgenland!H72,[1]Burgenland!F72)</f>
        <v>0</v>
      </c>
      <c r="F76" s="14">
        <f>IF([1]Burgenland!I72&gt;0,[1]Burgenland!I72,[1]Burgenland!G72)</f>
        <v>0</v>
      </c>
      <c r="G76" s="14">
        <f>IF([1]Kärnten!H72&gt;0,[1]Kärnten!H72,[1]Kärnten!F72)</f>
        <v>0</v>
      </c>
      <c r="H76" s="14">
        <f>IF([1]Kärnten!I72&gt;0,[1]Kärnten!I72,[1]Kärnten!G72)</f>
        <v>0</v>
      </c>
      <c r="I76" s="14">
        <f>IF([1]Niederösterreich!H72&gt;0,[1]Niederösterreich!H72,[1]Niederösterreich!F72)</f>
        <v>0</v>
      </c>
      <c r="J76" s="14">
        <f>IF([1]Niederösterreich!I72&gt;0,[1]Niederösterreich!I72,[1]Niederösterreich!G72)</f>
        <v>0</v>
      </c>
      <c r="K76" s="14">
        <f>IF([1]Oberösterreich!H72&gt;0,[1]Oberösterreich!H72,[1]Oberösterreich!F72)</f>
        <v>0</v>
      </c>
      <c r="L76" s="14">
        <f>IF([1]Oberösterreich!I72&gt;0,[1]Oberösterreich!I72,[1]Oberösterreich!G72)</f>
        <v>0</v>
      </c>
      <c r="M76" s="14">
        <f>IF([1]Salzburg!H72&gt;0,[1]Salzburg!H72,[1]Salzburg!F72)</f>
        <v>0</v>
      </c>
      <c r="N76" s="14">
        <f>IF([1]Salzburg!I72&gt;0,[1]Salzburg!I72,[1]Salzburg!G72)</f>
        <v>0</v>
      </c>
      <c r="O76" s="14">
        <f>IF([1]Steiermark!H72&gt;0,[1]Steiermark!H72,[1]Steiermark!F72)</f>
        <v>0</v>
      </c>
      <c r="P76" s="14">
        <f>IF([1]Steiermark!I72&gt;0,[1]Steiermark!I72,[1]Steiermark!G72)</f>
        <v>0</v>
      </c>
      <c r="Q76" s="14">
        <f>IF([1]Tirol!H72&gt;0,[1]Tirol!H72,[1]Tirol!F72)</f>
        <v>0</v>
      </c>
      <c r="R76" s="14">
        <f>IF([1]Tirol!I72&gt;0,[1]Tirol!I72,[1]Tirol!G72)</f>
        <v>0</v>
      </c>
      <c r="S76" s="14">
        <f>IF([1]Vorarlberg!H72&gt;0,[1]Vorarlberg!H72,[1]Vorarlberg!F72)</f>
        <v>0</v>
      </c>
      <c r="T76" s="14">
        <f>IF([1]Vorarlberg!I72&gt;0,[1]Vorarlberg!I72,[1]Vorarlberg!G72)</f>
        <v>0</v>
      </c>
    </row>
    <row r="78" spans="2:20" x14ac:dyDescent="0.25">
      <c r="B78" t="s">
        <v>70</v>
      </c>
    </row>
    <row r="79" spans="2:20" x14ac:dyDescent="0.25">
      <c r="B79" t="s">
        <v>71</v>
      </c>
    </row>
    <row r="80" spans="2:20" x14ac:dyDescent="0.25">
      <c r="B80" t="s">
        <v>72</v>
      </c>
    </row>
    <row r="81" spans="2:2" x14ac:dyDescent="0.25">
      <c r="B81" t="s">
        <v>73</v>
      </c>
    </row>
    <row r="82" spans="2:2" x14ac:dyDescent="0.25">
      <c r="B82" t="s">
        <v>74</v>
      </c>
    </row>
    <row r="83" spans="2:2" x14ac:dyDescent="0.25">
      <c r="B83" t="s">
        <v>75</v>
      </c>
    </row>
  </sheetData>
  <protectedRanges>
    <protectedRange password="CC52" sqref="E26:T33 E35:T35 E38:T40 E48:T56 E58:T62 E9:T11 E80:T81 E14:T24 E43:T46 E65:T76" name="Bereich1"/>
    <protectedRange password="CC52" sqref="E34:T34 E36:T36" name="Bereich1_1"/>
  </protectedRanges>
  <mergeCells count="32">
    <mergeCell ref="S41:T41"/>
    <mergeCell ref="G41:H41"/>
    <mergeCell ref="I41:J41"/>
    <mergeCell ref="K41:L41"/>
    <mergeCell ref="M41:N41"/>
    <mergeCell ref="O41:P41"/>
    <mergeCell ref="Q41:R41"/>
    <mergeCell ref="A38:A39"/>
    <mergeCell ref="B38:B39"/>
    <mergeCell ref="B41:B42"/>
    <mergeCell ref="C41:C42"/>
    <mergeCell ref="D41:D42"/>
    <mergeCell ref="E41:F41"/>
    <mergeCell ref="A28:A29"/>
    <mergeCell ref="B28:B29"/>
    <mergeCell ref="B30:B31"/>
    <mergeCell ref="A32:A33"/>
    <mergeCell ref="B32:B33"/>
    <mergeCell ref="B34:B35"/>
    <mergeCell ref="K6:L6"/>
    <mergeCell ref="M6:N6"/>
    <mergeCell ref="O6:P6"/>
    <mergeCell ref="Q6:R6"/>
    <mergeCell ref="S6:T6"/>
    <mergeCell ref="A26:A27"/>
    <mergeCell ref="B26:B27"/>
    <mergeCell ref="B6:B7"/>
    <mergeCell ref="C6:C7"/>
    <mergeCell ref="D6:D7"/>
    <mergeCell ref="E6:F6"/>
    <mergeCell ref="G6:H6"/>
    <mergeCell ref="I6:J6"/>
  </mergeCells>
  <pageMargins left="0.31496062992125984" right="0.31496062992125984" top="0.78740157480314965" bottom="0.78740157480314965" header="0.31496062992125984" footer="0.31496062992125984"/>
  <pageSetup paperSize="8" scale="54" orientation="landscape" r:id="rId1"/>
  <rowBreaks count="1" manualBreakCount="1">
    <brk id="40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Holzmarktbericht</vt:lpstr>
      <vt:lpstr>Holzmarktbericht!Druckbereich</vt:lpstr>
    </vt:vector>
  </TitlesOfParts>
  <Company>Landwirtschaftskammer Niederoesterreich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Haferl-Osrael Theresa (LK Österreich)</dc:creator>
  <cp:lastModifiedBy>Haferl-Osrael Theresa (LK Österreich)</cp:lastModifiedBy>
  <dcterms:created xsi:type="dcterms:W3CDTF">2026-08-17T09:30:04Z</dcterms:created>
  <dcterms:modified xsi:type="dcterms:W3CDTF">2026-08-17T09:31:27Z</dcterms:modified>
</cp:coreProperties>
</file>